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56D0DDD1-1346-48AC-B12D-DEA3FB7617FE}" xr6:coauthVersionLast="40" xr6:coauthVersionMax="40" xr10:uidLastSave="{00000000-0000-0000-0000-000000000000}"/>
  <bookViews>
    <workbookView xWindow="-120" yWindow="-120" windowWidth="20730" windowHeight="11760" activeTab="2" xr2:uid="{00000000-000D-0000-FFFF-FFFF00000000}"/>
  </bookViews>
  <sheets>
    <sheet name="Sheet1" sheetId="1" r:id="rId1"/>
    <sheet name="LOX途径" sheetId="2" r:id="rId2"/>
    <sheet name="萜类途径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33" i="1" l="1"/>
  <c r="AC33" i="1"/>
  <c r="AD33" i="1"/>
  <c r="AE33" i="1"/>
  <c r="AB34" i="1"/>
  <c r="AC34" i="1"/>
  <c r="AD34" i="1"/>
  <c r="AE34" i="1"/>
  <c r="AB35" i="1"/>
  <c r="AC35" i="1"/>
  <c r="AD35" i="1"/>
  <c r="AE35" i="1"/>
  <c r="AB37" i="1"/>
  <c r="AC37" i="1"/>
  <c r="AD37" i="1"/>
  <c r="AE37" i="1"/>
  <c r="AB38" i="1"/>
  <c r="AC38" i="1"/>
  <c r="AD38" i="1"/>
  <c r="AE38" i="1"/>
  <c r="AB39" i="1"/>
  <c r="AC39" i="1"/>
  <c r="AD39" i="1"/>
  <c r="AE39" i="1"/>
  <c r="AB40" i="1"/>
  <c r="AC40" i="1"/>
  <c r="AD40" i="1"/>
  <c r="AE40" i="1"/>
  <c r="AB41" i="1"/>
  <c r="AC41" i="1"/>
  <c r="AD41" i="1"/>
  <c r="AE41" i="1"/>
  <c r="AB42" i="1"/>
  <c r="AC42" i="1"/>
  <c r="AD42" i="1"/>
  <c r="AE42" i="1"/>
  <c r="AB43" i="1"/>
  <c r="AC43" i="1"/>
  <c r="AD43" i="1"/>
  <c r="AE43" i="1"/>
  <c r="AB44" i="1"/>
  <c r="AC44" i="1"/>
  <c r="AD44" i="1"/>
  <c r="AE44" i="1"/>
  <c r="AB45" i="1"/>
  <c r="AC45" i="1"/>
  <c r="AD45" i="1"/>
  <c r="AE45" i="1"/>
  <c r="AB46" i="1"/>
  <c r="AC46" i="1"/>
  <c r="AD46" i="1"/>
  <c r="AE46" i="1"/>
  <c r="AB47" i="1"/>
  <c r="AC47" i="1"/>
  <c r="AD47" i="1"/>
  <c r="AE47" i="1"/>
  <c r="AB48" i="1"/>
  <c r="AC48" i="1"/>
  <c r="AD48" i="1"/>
  <c r="AE48" i="1"/>
  <c r="AB49" i="1"/>
  <c r="AC49" i="1"/>
  <c r="AD49" i="1"/>
  <c r="AE49" i="1"/>
  <c r="AE23" i="1" l="1"/>
  <c r="AE24" i="1"/>
  <c r="AE25" i="1"/>
  <c r="AE26" i="1"/>
  <c r="AE27" i="1"/>
  <c r="AE28" i="1"/>
  <c r="AE29" i="1"/>
  <c r="AE30" i="1"/>
  <c r="AE31" i="1"/>
  <c r="AE32" i="1"/>
  <c r="AD23" i="1"/>
  <c r="AD24" i="1"/>
  <c r="AD25" i="1"/>
  <c r="AD26" i="1"/>
  <c r="AD27" i="1"/>
  <c r="AD28" i="1"/>
  <c r="AD29" i="1"/>
  <c r="AD30" i="1"/>
  <c r="AD31" i="1"/>
  <c r="AD32" i="1"/>
  <c r="AC23" i="1"/>
  <c r="AC24" i="1"/>
  <c r="AC25" i="1"/>
  <c r="AC26" i="1"/>
  <c r="AC27" i="1"/>
  <c r="AC28" i="1"/>
  <c r="AC29" i="1"/>
  <c r="AC30" i="1"/>
  <c r="AC31" i="1"/>
  <c r="AC32" i="1"/>
  <c r="AB23" i="1"/>
  <c r="AB24" i="1"/>
  <c r="AB25" i="1"/>
  <c r="AB26" i="1"/>
  <c r="AB27" i="1"/>
  <c r="AB28" i="1"/>
  <c r="AB29" i="1"/>
  <c r="AB30" i="1"/>
  <c r="AB31" i="1"/>
  <c r="AB32" i="1"/>
  <c r="AE3" i="1" l="1"/>
  <c r="AE4" i="1"/>
  <c r="AE5" i="1"/>
  <c r="AE6" i="1"/>
  <c r="AE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D3" i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C3" i="1"/>
  <c r="AC4" i="1"/>
  <c r="AC5" i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B3" i="1"/>
  <c r="AB4" i="1"/>
  <c r="AB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E2" i="1"/>
  <c r="AD2" i="1"/>
  <c r="AC2" i="1"/>
  <c r="AB2" i="1"/>
</calcChain>
</file>

<file path=xl/sharedStrings.xml><?xml version="1.0" encoding="utf-8"?>
<sst xmlns="http://schemas.openxmlformats.org/spreadsheetml/2006/main" count="282" uniqueCount="207">
  <si>
    <t>HGY vs HD</t>
    <phoneticPr fontId="1" type="noConversion"/>
  </si>
  <si>
    <t>TEA028475.1(-3.6666)</t>
    <phoneticPr fontId="1" type="noConversion"/>
  </si>
  <si>
    <t>aact</t>
    <phoneticPr fontId="1" type="noConversion"/>
  </si>
  <si>
    <t>Novel03361(5.5568)</t>
    <phoneticPr fontId="1" type="noConversion"/>
  </si>
  <si>
    <t>DXS</t>
    <phoneticPr fontId="1" type="noConversion"/>
  </si>
  <si>
    <t>Novel07131(7.2472)</t>
    <phoneticPr fontId="1" type="noConversion"/>
  </si>
  <si>
    <t>PMVK</t>
    <phoneticPr fontId="1" type="noConversion"/>
  </si>
  <si>
    <t>TEA017672.1(-3.4379)</t>
    <phoneticPr fontId="1" type="noConversion"/>
  </si>
  <si>
    <t>GPS</t>
    <phoneticPr fontId="1" type="noConversion"/>
  </si>
  <si>
    <t>TEA022209.1(-0.86367)</t>
    <phoneticPr fontId="1" type="noConversion"/>
  </si>
  <si>
    <t>单萜</t>
    <phoneticPr fontId="1" type="noConversion"/>
  </si>
  <si>
    <t>TEA017391.1(-1.8444)</t>
    <phoneticPr fontId="1" type="noConversion"/>
  </si>
  <si>
    <t>薄荷醇</t>
    <phoneticPr fontId="1" type="noConversion"/>
  </si>
  <si>
    <t>Novel02036(5.4525)</t>
    <phoneticPr fontId="1" type="noConversion"/>
  </si>
  <si>
    <t>TEA002328.1(2.0911)</t>
    <phoneticPr fontId="1" type="noConversion"/>
  </si>
  <si>
    <t>TEA004657.1(-1.3414)</t>
    <phoneticPr fontId="1" type="noConversion"/>
  </si>
  <si>
    <t>芳樟醇</t>
    <phoneticPr fontId="1" type="noConversion"/>
  </si>
  <si>
    <t>倍半萜和三萜</t>
    <phoneticPr fontId="1" type="noConversion"/>
  </si>
  <si>
    <t>TEA031969.1(5.5361)</t>
    <phoneticPr fontId="1" type="noConversion"/>
  </si>
  <si>
    <t xml:space="preserve">TEA017309.1(Inf) </t>
    <phoneticPr fontId="1" type="noConversion"/>
  </si>
  <si>
    <t>TEA031966.1(8.5614)</t>
    <phoneticPr fontId="1" type="noConversion"/>
  </si>
  <si>
    <t>TEA025177.1(-1.3435)</t>
    <phoneticPr fontId="1" type="noConversion"/>
  </si>
  <si>
    <t xml:space="preserve">TEA014184.1(-8.0956) </t>
    <phoneticPr fontId="1" type="noConversion"/>
  </si>
  <si>
    <t>TEA017878.1(-5.1595)</t>
    <phoneticPr fontId="1" type="noConversion"/>
  </si>
  <si>
    <t>germacrene D synthase</t>
    <phoneticPr fontId="1" type="noConversion"/>
  </si>
  <si>
    <t>TEA026265.1(-4.0482)</t>
    <phoneticPr fontId="1" type="noConversion"/>
  </si>
  <si>
    <t xml:space="preserve"> beta-amyrin synthase</t>
    <phoneticPr fontId="1" type="noConversion"/>
  </si>
  <si>
    <t>HGY VS TGY</t>
    <phoneticPr fontId="1" type="noConversion"/>
  </si>
  <si>
    <t>TEA019472.1(1.7128)</t>
    <phoneticPr fontId="1" type="noConversion"/>
  </si>
  <si>
    <t>TEA018721.1(1.1905)</t>
    <phoneticPr fontId="1" type="noConversion"/>
  </si>
  <si>
    <t xml:space="preserve">linalool synthase </t>
    <phoneticPr fontId="1" type="noConversion"/>
  </si>
  <si>
    <t>Novel10673(2.0263)</t>
    <phoneticPr fontId="1" type="noConversion"/>
  </si>
  <si>
    <t>TEA021767.1(2.9997)</t>
    <phoneticPr fontId="1" type="noConversion"/>
  </si>
  <si>
    <t>TEA012284.1(-2.0512)</t>
    <phoneticPr fontId="1" type="noConversion"/>
  </si>
  <si>
    <t>HMGCR</t>
    <phoneticPr fontId="1" type="noConversion"/>
  </si>
  <si>
    <t>TEA030674.1(2.1309)</t>
    <phoneticPr fontId="1" type="noConversion"/>
  </si>
  <si>
    <t>MVK</t>
    <phoneticPr fontId="1" type="noConversion"/>
  </si>
  <si>
    <t>TEA023168.1(4.5148)</t>
    <phoneticPr fontId="1" type="noConversion"/>
  </si>
  <si>
    <t xml:space="preserve">TEA032539.1(2.1976) </t>
    <phoneticPr fontId="1" type="noConversion"/>
  </si>
  <si>
    <t xml:space="preserve">Novel05731(-1.3955) </t>
    <phoneticPr fontId="1" type="noConversion"/>
  </si>
  <si>
    <t xml:space="preserve"> TEA025039.1(-5.1127)</t>
    <phoneticPr fontId="1" type="noConversion"/>
  </si>
  <si>
    <t>beta-amyrin synthase</t>
    <phoneticPr fontId="1" type="noConversion"/>
  </si>
  <si>
    <t>AACT</t>
    <phoneticPr fontId="1" type="noConversion"/>
  </si>
  <si>
    <t>TGY</t>
    <phoneticPr fontId="1" type="noConversion"/>
  </si>
  <si>
    <t>HD</t>
    <phoneticPr fontId="1" type="noConversion"/>
  </si>
  <si>
    <t>JGY</t>
    <phoneticPr fontId="1" type="noConversion"/>
  </si>
  <si>
    <t>HGY</t>
    <phoneticPr fontId="1" type="noConversion"/>
  </si>
  <si>
    <t>AACT2</t>
    <phoneticPr fontId="1" type="noConversion"/>
  </si>
  <si>
    <t>GPS1</t>
    <phoneticPr fontId="1" type="noConversion"/>
  </si>
  <si>
    <t>GPS2</t>
    <phoneticPr fontId="1" type="noConversion"/>
  </si>
  <si>
    <t>HMGCR1</t>
    <phoneticPr fontId="1" type="noConversion"/>
  </si>
  <si>
    <t>TEA012284.1</t>
    <phoneticPr fontId="1" type="noConversion"/>
  </si>
  <si>
    <t>HMGCR2</t>
    <phoneticPr fontId="1" type="noConversion"/>
  </si>
  <si>
    <t>TEA002328.1</t>
  </si>
  <si>
    <t>NMG1</t>
    <phoneticPr fontId="1" type="noConversion"/>
  </si>
  <si>
    <t>NMG2</t>
    <phoneticPr fontId="1" type="noConversion"/>
  </si>
  <si>
    <t>TEA004657.1</t>
  </si>
  <si>
    <t>TEA019472.1</t>
  </si>
  <si>
    <t>TEA018721.1</t>
  </si>
  <si>
    <t>lis 1</t>
    <phoneticPr fontId="1" type="noConversion"/>
  </si>
  <si>
    <t>Lis 2</t>
    <phoneticPr fontId="1" type="noConversion"/>
  </si>
  <si>
    <t>lis3</t>
    <phoneticPr fontId="1" type="noConversion"/>
  </si>
  <si>
    <t>GES1</t>
    <phoneticPr fontId="1" type="noConversion"/>
  </si>
  <si>
    <t>GES2</t>
    <phoneticPr fontId="1" type="noConversion"/>
  </si>
  <si>
    <t>TEA025177.1</t>
  </si>
  <si>
    <t>GES3</t>
    <phoneticPr fontId="1" type="noConversion"/>
  </si>
  <si>
    <t>TEA014184.1</t>
  </si>
  <si>
    <t>GES4</t>
    <phoneticPr fontId="1" type="noConversion"/>
  </si>
  <si>
    <t>TEA017878.1</t>
  </si>
  <si>
    <t>GES5</t>
    <phoneticPr fontId="1" type="noConversion"/>
  </si>
  <si>
    <t>TEA023168.1</t>
  </si>
  <si>
    <t>GES6</t>
    <phoneticPr fontId="1" type="noConversion"/>
  </si>
  <si>
    <t>TEA032539.1</t>
  </si>
  <si>
    <t>GES7</t>
    <phoneticPr fontId="1" type="noConversion"/>
  </si>
  <si>
    <t>Novel05731</t>
  </si>
  <si>
    <t>TEA025039.1</t>
  </si>
  <si>
    <t>AS1</t>
    <phoneticPr fontId="1" type="noConversion"/>
  </si>
  <si>
    <t>AS2</t>
    <phoneticPr fontId="1" type="noConversion"/>
  </si>
  <si>
    <t>CsAACT1</t>
    <phoneticPr fontId="1" type="noConversion"/>
  </si>
  <si>
    <t>CsAACT2</t>
    <phoneticPr fontId="1" type="noConversion"/>
  </si>
  <si>
    <t>CsPMVK</t>
    <phoneticPr fontId="1" type="noConversion"/>
  </si>
  <si>
    <t>CsGPS1</t>
    <phoneticPr fontId="1" type="noConversion"/>
  </si>
  <si>
    <t>CsGPS2</t>
    <phoneticPr fontId="1" type="noConversion"/>
  </si>
  <si>
    <t>CsHMGCR1</t>
    <phoneticPr fontId="1" type="noConversion"/>
  </si>
  <si>
    <t>CsHMGCR2</t>
    <phoneticPr fontId="1" type="noConversion"/>
  </si>
  <si>
    <t>CsMVK</t>
    <phoneticPr fontId="1" type="noConversion"/>
  </si>
  <si>
    <t>CsNMG1</t>
    <phoneticPr fontId="1" type="noConversion"/>
  </si>
  <si>
    <t>CsNMG2</t>
    <phoneticPr fontId="1" type="noConversion"/>
  </si>
  <si>
    <t>CsLIS1</t>
    <phoneticPr fontId="1" type="noConversion"/>
  </si>
  <si>
    <t>CsLIS2</t>
    <phoneticPr fontId="1" type="noConversion"/>
  </si>
  <si>
    <t>CsLIS3</t>
    <phoneticPr fontId="1" type="noConversion"/>
  </si>
  <si>
    <t>CsGES1</t>
    <phoneticPr fontId="1" type="noConversion"/>
  </si>
  <si>
    <t>CsGES2</t>
    <phoneticPr fontId="1" type="noConversion"/>
  </si>
  <si>
    <t>CsGES3</t>
    <phoneticPr fontId="1" type="noConversion"/>
  </si>
  <si>
    <t>CsGES4</t>
    <phoneticPr fontId="1" type="noConversion"/>
  </si>
  <si>
    <t>CsGES5</t>
    <phoneticPr fontId="1" type="noConversion"/>
  </si>
  <si>
    <t>CsGES6</t>
    <phoneticPr fontId="1" type="noConversion"/>
  </si>
  <si>
    <t>CsGES7</t>
    <phoneticPr fontId="1" type="noConversion"/>
  </si>
  <si>
    <t>CsAS1</t>
    <phoneticPr fontId="1" type="noConversion"/>
  </si>
  <si>
    <t>CsAS2</t>
    <phoneticPr fontId="1" type="noConversion"/>
  </si>
  <si>
    <t>GENE ID</t>
    <phoneticPr fontId="1" type="noConversion"/>
  </si>
  <si>
    <t>TEA031428.1</t>
  </si>
  <si>
    <t>aact</t>
    <phoneticPr fontId="1" type="noConversion"/>
  </si>
  <si>
    <t>TEA014739.1</t>
  </si>
  <si>
    <t>hmgs</t>
    <phoneticPr fontId="1" type="noConversion"/>
  </si>
  <si>
    <t>DXS</t>
    <phoneticPr fontId="1" type="noConversion"/>
  </si>
  <si>
    <t>TEA017391.1</t>
    <phoneticPr fontId="1" type="noConversion"/>
  </si>
  <si>
    <t>TEA017672.1</t>
    <phoneticPr fontId="1" type="noConversion"/>
  </si>
  <si>
    <t>TEA022209.1</t>
    <phoneticPr fontId="1" type="noConversion"/>
  </si>
  <si>
    <t>Novel10673</t>
    <phoneticPr fontId="1" type="noConversion"/>
  </si>
  <si>
    <t>TEA028475.1</t>
    <phoneticPr fontId="1" type="noConversion"/>
  </si>
  <si>
    <t>Novel03361</t>
    <phoneticPr fontId="1" type="noConversion"/>
  </si>
  <si>
    <t>二 干四</t>
    <phoneticPr fontId="1" type="noConversion"/>
  </si>
  <si>
    <t>五干五</t>
    <phoneticPr fontId="1" type="noConversion"/>
  </si>
  <si>
    <t>TEA030674.1</t>
    <phoneticPr fontId="1" type="noConversion"/>
  </si>
  <si>
    <t>4干五</t>
    <phoneticPr fontId="1" type="noConversion"/>
  </si>
  <si>
    <t>LOX</t>
    <phoneticPr fontId="1" type="noConversion"/>
  </si>
  <si>
    <t>TEA002825.1</t>
  </si>
  <si>
    <t>TEA031702.1</t>
  </si>
  <si>
    <t>TEA001359.1</t>
  </si>
  <si>
    <t>TEA010963.1</t>
  </si>
  <si>
    <t>TEA028510.1</t>
  </si>
  <si>
    <t>TEA029320.1</t>
  </si>
  <si>
    <t>TEA029314.1</t>
  </si>
  <si>
    <t>ADH1</t>
    <phoneticPr fontId="1" type="noConversion"/>
  </si>
  <si>
    <t>ADH2</t>
    <phoneticPr fontId="1" type="noConversion"/>
  </si>
  <si>
    <t>ADH8</t>
  </si>
  <si>
    <t>ADH3</t>
  </si>
  <si>
    <t>ADH7</t>
  </si>
  <si>
    <t>ADH4</t>
  </si>
  <si>
    <t>ADH5</t>
  </si>
  <si>
    <t>ADH6</t>
  </si>
  <si>
    <t>TEA002057.1</t>
  </si>
  <si>
    <t>AAT</t>
    <phoneticPr fontId="1" type="noConversion"/>
  </si>
  <si>
    <t>TEA008414.1</t>
  </si>
  <si>
    <t>CHAT</t>
    <phoneticPr fontId="1" type="noConversion"/>
  </si>
  <si>
    <t>SPLA2</t>
    <phoneticPr fontId="1" type="noConversion"/>
  </si>
  <si>
    <t>TEA009423.1</t>
    <phoneticPr fontId="1" type="noConversion"/>
  </si>
  <si>
    <t>LOX2</t>
    <phoneticPr fontId="1" type="noConversion"/>
  </si>
  <si>
    <t>TEA009430.1</t>
  </si>
  <si>
    <t>CsADH1</t>
    <phoneticPr fontId="1" type="noConversion"/>
  </si>
  <si>
    <t>CsADH2</t>
    <phoneticPr fontId="1" type="noConversion"/>
  </si>
  <si>
    <t>CsADH3</t>
    <phoneticPr fontId="1" type="noConversion"/>
  </si>
  <si>
    <t>CsADH4</t>
    <phoneticPr fontId="1" type="noConversion"/>
  </si>
  <si>
    <t>CsADH5</t>
    <phoneticPr fontId="1" type="noConversion"/>
  </si>
  <si>
    <t>CsADH6</t>
    <phoneticPr fontId="1" type="noConversion"/>
  </si>
  <si>
    <t>CsADH7</t>
    <phoneticPr fontId="1" type="noConversion"/>
  </si>
  <si>
    <t>CsADH8</t>
    <phoneticPr fontId="1" type="noConversion"/>
  </si>
  <si>
    <t>CsAAT</t>
    <phoneticPr fontId="1" type="noConversion"/>
  </si>
  <si>
    <t>CsCHAT</t>
    <phoneticPr fontId="1" type="noConversion"/>
  </si>
  <si>
    <t>CsSPLA2</t>
    <phoneticPr fontId="1" type="noConversion"/>
  </si>
  <si>
    <t>CsLOX</t>
    <phoneticPr fontId="1" type="noConversion"/>
  </si>
  <si>
    <t>CsLOX2</t>
    <phoneticPr fontId="1" type="noConversion"/>
  </si>
  <si>
    <t>Gene ID</t>
    <phoneticPr fontId="1" type="noConversion"/>
  </si>
  <si>
    <t>TEA021767.1</t>
    <phoneticPr fontId="1" type="noConversion"/>
  </si>
  <si>
    <t>TEA031969.1</t>
    <phoneticPr fontId="1" type="noConversion"/>
  </si>
  <si>
    <t>TEA031966.1</t>
    <phoneticPr fontId="1" type="noConversion"/>
  </si>
  <si>
    <t>Novel08318</t>
    <phoneticPr fontId="1" type="noConversion"/>
  </si>
  <si>
    <t>TEA033678.1</t>
    <phoneticPr fontId="1" type="noConversion"/>
  </si>
  <si>
    <t>Novel07131</t>
    <phoneticPr fontId="1" type="noConversion"/>
  </si>
  <si>
    <t>3GAN5</t>
    <phoneticPr fontId="1" type="noConversion"/>
  </si>
  <si>
    <t>3GAN6</t>
    <phoneticPr fontId="1" type="noConversion"/>
  </si>
  <si>
    <t>2GAN6</t>
    <phoneticPr fontId="1" type="noConversion"/>
  </si>
  <si>
    <t>5GAN3</t>
    <phoneticPr fontId="1" type="noConversion"/>
  </si>
  <si>
    <t>3GAN4</t>
    <phoneticPr fontId="1" type="noConversion"/>
  </si>
  <si>
    <t>Gene ID</t>
  </si>
  <si>
    <t>TGY</t>
  </si>
  <si>
    <t>HD</t>
  </si>
  <si>
    <t>JGY</t>
  </si>
  <si>
    <t>HGY</t>
  </si>
  <si>
    <t>CsADH1</t>
  </si>
  <si>
    <t>CsADH2</t>
  </si>
  <si>
    <t>CsADH3</t>
  </si>
  <si>
    <t>CsADH4</t>
  </si>
  <si>
    <t>CsADH5</t>
  </si>
  <si>
    <t>CsADH6</t>
  </si>
  <si>
    <t>CsADH7</t>
  </si>
  <si>
    <t>CsADH8</t>
  </si>
  <si>
    <t>CsAAT</t>
  </si>
  <si>
    <t>CsCHAT</t>
  </si>
  <si>
    <t>CsSPLA2</t>
  </si>
  <si>
    <t>CsLOX</t>
  </si>
  <si>
    <t>CsLOX2</t>
  </si>
  <si>
    <t>GENE ID</t>
  </si>
  <si>
    <t>CsAACT1</t>
  </si>
  <si>
    <t>CsAACT2</t>
  </si>
  <si>
    <t>CsPMVK</t>
  </si>
  <si>
    <t>CsGPS1</t>
  </si>
  <si>
    <t>CsGPS2</t>
  </si>
  <si>
    <t>CsHMGCR1</t>
  </si>
  <si>
    <t>CsHMGCR2</t>
  </si>
  <si>
    <t>CsMVK</t>
  </si>
  <si>
    <t>CsNMG1</t>
  </si>
  <si>
    <t>CsNMG2</t>
  </si>
  <si>
    <t>CsLIS1</t>
  </si>
  <si>
    <t>CsLIS2</t>
  </si>
  <si>
    <t>CsLIS3</t>
  </si>
  <si>
    <t>CsGES1</t>
  </si>
  <si>
    <t>CsGES2</t>
  </si>
  <si>
    <t>CsGES3</t>
  </si>
  <si>
    <t>CsGES4</t>
  </si>
  <si>
    <t>CsGES5</t>
  </si>
  <si>
    <t>CsGES6</t>
  </si>
  <si>
    <t>CsGES7</t>
  </si>
  <si>
    <t>CsAS1</t>
  </si>
  <si>
    <t>CsAS2</t>
  </si>
  <si>
    <t>DXS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</si>
</sst>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58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9"/>
  <sheetViews>
    <sheetView topLeftCell="J1" workbookViewId="0">
      <selection activeCell="M2" sqref="M2:M24"/>
    </sheetView>
  </sheetViews>
  <sheetFormatPr defaultRowHeight="14.25" x14ac:dyDescent="0.2"/>
  <sheetData>
    <row r="1" spans="1:31" x14ac:dyDescent="0.2">
      <c r="A1" t="s">
        <v>0</v>
      </c>
      <c r="G1" t="s">
        <v>27</v>
      </c>
      <c r="N1" t="s">
        <v>43</v>
      </c>
      <c r="O1" t="s">
        <v>43</v>
      </c>
      <c r="P1" t="s">
        <v>43</v>
      </c>
      <c r="Q1" t="s">
        <v>44</v>
      </c>
      <c r="R1" t="s">
        <v>44</v>
      </c>
      <c r="S1" t="s">
        <v>44</v>
      </c>
      <c r="T1" t="s">
        <v>45</v>
      </c>
      <c r="U1" t="s">
        <v>45</v>
      </c>
      <c r="V1" t="s">
        <v>45</v>
      </c>
      <c r="W1" t="s">
        <v>46</v>
      </c>
      <c r="X1" t="s">
        <v>46</v>
      </c>
      <c r="Y1" t="s">
        <v>46</v>
      </c>
      <c r="AA1" t="s">
        <v>100</v>
      </c>
      <c r="AB1" t="s">
        <v>43</v>
      </c>
      <c r="AC1" t="s">
        <v>44</v>
      </c>
      <c r="AD1" t="s">
        <v>45</v>
      </c>
      <c r="AE1" t="s">
        <v>46</v>
      </c>
    </row>
    <row r="2" spans="1:31" x14ac:dyDescent="0.2">
      <c r="A2" t="s">
        <v>1</v>
      </c>
      <c r="C2" t="s">
        <v>2</v>
      </c>
      <c r="G2" t="s">
        <v>31</v>
      </c>
      <c r="I2" t="s">
        <v>2</v>
      </c>
      <c r="L2" t="s">
        <v>42</v>
      </c>
      <c r="M2" t="s">
        <v>110</v>
      </c>
      <c r="N2">
        <v>3.2448785122929903E-2</v>
      </c>
      <c r="O2">
        <v>6.7644319024084396E-2</v>
      </c>
      <c r="P2">
        <v>0</v>
      </c>
      <c r="Q2">
        <v>0.97692063549942099</v>
      </c>
      <c r="R2">
        <v>1.13495402112445</v>
      </c>
      <c r="S2">
        <v>1.1485611944055101</v>
      </c>
      <c r="T2">
        <v>3.2917451421177399E-2</v>
      </c>
      <c r="U2">
        <v>0</v>
      </c>
      <c r="V2">
        <v>9.9081853604341102E-2</v>
      </c>
      <c r="W2">
        <v>3.2473167283213498E-2</v>
      </c>
      <c r="X2">
        <v>0.134040477436948</v>
      </c>
      <c r="Y2">
        <v>0.100655344927433</v>
      </c>
      <c r="AA2" t="s">
        <v>78</v>
      </c>
      <c r="AB2">
        <f>AVERAGE(N2:P2)</f>
        <v>3.3364368049004771E-2</v>
      </c>
      <c r="AC2">
        <f>AVERAGE(Q2:S2)</f>
        <v>1.0868119503431271</v>
      </c>
      <c r="AD2">
        <f>AVERAGE(T2:V2)</f>
        <v>4.3999768341839496E-2</v>
      </c>
      <c r="AE2">
        <f>AVERAGE(W2:Y2)</f>
        <v>8.9056329882531496E-2</v>
      </c>
    </row>
    <row r="3" spans="1:31" x14ac:dyDescent="0.2">
      <c r="A3" t="s">
        <v>3</v>
      </c>
      <c r="C3" t="s">
        <v>4</v>
      </c>
      <c r="K3" s="1" t="s">
        <v>112</v>
      </c>
      <c r="L3" t="s">
        <v>47</v>
      </c>
      <c r="M3" t="s">
        <v>109</v>
      </c>
      <c r="N3">
        <v>15.991006749891101</v>
      </c>
      <c r="O3">
        <v>16.667816036994498</v>
      </c>
      <c r="P3">
        <v>17.555182091379798</v>
      </c>
      <c r="Q3">
        <v>45.8314460235258</v>
      </c>
      <c r="R3">
        <v>38.680940807727502</v>
      </c>
      <c r="S3">
        <v>42.792586355219498</v>
      </c>
      <c r="T3">
        <v>48.931297226574401</v>
      </c>
      <c r="U3">
        <v>56.122048965955202</v>
      </c>
      <c r="V3">
        <v>61.6760842804348</v>
      </c>
      <c r="W3">
        <v>77.364304912691907</v>
      </c>
      <c r="X3">
        <v>55.5871376613633</v>
      </c>
      <c r="Y3">
        <v>66.442604382966195</v>
      </c>
      <c r="AA3" t="s">
        <v>79</v>
      </c>
      <c r="AB3">
        <f t="shared" ref="AB3:AB32" si="0">AVERAGE(N3:P3)</f>
        <v>16.738001626088465</v>
      </c>
      <c r="AC3">
        <f t="shared" ref="AC3:AC32" si="1">AVERAGE(Q3:S3)</f>
        <v>42.4349910621576</v>
      </c>
      <c r="AD3">
        <f t="shared" ref="AD3:AD32" si="2">AVERAGE(T3:V3)</f>
        <v>55.576476824321468</v>
      </c>
      <c r="AE3">
        <f t="shared" ref="AE3:AE32" si="3">AVERAGE(W3:Y3)</f>
        <v>66.464682319007125</v>
      </c>
    </row>
    <row r="4" spans="1:31" x14ac:dyDescent="0.2">
      <c r="G4" t="s">
        <v>32</v>
      </c>
      <c r="I4" t="s">
        <v>34</v>
      </c>
      <c r="L4" t="s">
        <v>6</v>
      </c>
      <c r="M4" t="s">
        <v>159</v>
      </c>
      <c r="N4">
        <v>1.9217443228158599</v>
      </c>
      <c r="O4">
        <v>2.0883184275070898</v>
      </c>
      <c r="P4">
        <v>2.7384117447332601</v>
      </c>
      <c r="Q4">
        <v>4.2448328414103703E-2</v>
      </c>
      <c r="R4">
        <v>0</v>
      </c>
      <c r="S4">
        <v>0</v>
      </c>
      <c r="T4">
        <v>2.0739367863412199</v>
      </c>
      <c r="U4">
        <v>0</v>
      </c>
      <c r="V4">
        <v>4.1617134615453397E-2</v>
      </c>
      <c r="W4">
        <v>2.9052419452851002</v>
      </c>
      <c r="X4">
        <v>2.4068561668285402</v>
      </c>
      <c r="Y4">
        <v>1.5642876553812799</v>
      </c>
      <c r="AA4" t="s">
        <v>80</v>
      </c>
      <c r="AB4">
        <f t="shared" si="0"/>
        <v>2.2494914983520702</v>
      </c>
      <c r="AC4">
        <f t="shared" si="1"/>
        <v>1.4149442804701234E-2</v>
      </c>
      <c r="AD4">
        <f t="shared" si="2"/>
        <v>0.70518464031889116</v>
      </c>
      <c r="AE4">
        <f t="shared" si="3"/>
        <v>2.2921285891649732</v>
      </c>
    </row>
    <row r="5" spans="1:31" x14ac:dyDescent="0.2">
      <c r="A5" t="s">
        <v>5</v>
      </c>
      <c r="C5" t="s">
        <v>6</v>
      </c>
      <c r="G5" t="s">
        <v>33</v>
      </c>
      <c r="I5" t="s">
        <v>34</v>
      </c>
      <c r="L5" t="s">
        <v>48</v>
      </c>
      <c r="M5" t="s">
        <v>107</v>
      </c>
      <c r="N5">
        <v>0.111358330762782</v>
      </c>
      <c r="O5">
        <v>0.116071501961781</v>
      </c>
      <c r="P5">
        <v>0</v>
      </c>
      <c r="Q5">
        <v>2.71677341306403</v>
      </c>
      <c r="R5">
        <v>4.60312963526302</v>
      </c>
      <c r="S5">
        <v>4.1805412620062796</v>
      </c>
      <c r="T5">
        <v>0</v>
      </c>
      <c r="U5">
        <v>0.464147136394857</v>
      </c>
      <c r="V5">
        <v>0.17001545334381299</v>
      </c>
      <c r="W5">
        <v>0.16716300885563301</v>
      </c>
      <c r="X5">
        <v>0.23000127378385399</v>
      </c>
      <c r="Y5">
        <v>0.69086168563828998</v>
      </c>
      <c r="AA5" t="s">
        <v>81</v>
      </c>
      <c r="AB5">
        <f t="shared" si="0"/>
        <v>7.5809944241521002E-2</v>
      </c>
      <c r="AC5">
        <f t="shared" si="1"/>
        <v>3.8334814367777761</v>
      </c>
      <c r="AD5">
        <f t="shared" si="2"/>
        <v>0.21138752991289</v>
      </c>
      <c r="AE5">
        <f t="shared" si="3"/>
        <v>0.36267532275925901</v>
      </c>
    </row>
    <row r="6" spans="1:31" x14ac:dyDescent="0.2">
      <c r="A6" t="s">
        <v>7</v>
      </c>
      <c r="C6" t="s">
        <v>8</v>
      </c>
      <c r="G6" t="s">
        <v>35</v>
      </c>
      <c r="I6" t="s">
        <v>36</v>
      </c>
      <c r="L6" t="s">
        <v>49</v>
      </c>
      <c r="M6" t="s">
        <v>108</v>
      </c>
      <c r="N6">
        <v>86.684167857173406</v>
      </c>
      <c r="O6">
        <v>90.190026630728596</v>
      </c>
      <c r="P6">
        <v>104.89332334615401</v>
      </c>
      <c r="Q6">
        <v>187.34298798787501</v>
      </c>
      <c r="R6">
        <v>198.338886302822</v>
      </c>
      <c r="S6">
        <v>126.244722025182</v>
      </c>
      <c r="T6">
        <v>76.778904882935905</v>
      </c>
      <c r="U6">
        <v>85.926473058971297</v>
      </c>
      <c r="V6">
        <v>126.163524214679</v>
      </c>
      <c r="W6">
        <v>109.232134637749</v>
      </c>
      <c r="X6">
        <v>82.252370420404802</v>
      </c>
      <c r="Y6">
        <v>99.655573221256702</v>
      </c>
      <c r="AA6" t="s">
        <v>82</v>
      </c>
      <c r="AB6">
        <f t="shared" si="0"/>
        <v>93.922505944685327</v>
      </c>
      <c r="AC6">
        <f t="shared" si="1"/>
        <v>170.64219877195967</v>
      </c>
      <c r="AD6">
        <f t="shared" si="2"/>
        <v>96.28963405219541</v>
      </c>
      <c r="AE6">
        <f t="shared" si="3"/>
        <v>97.046692759803491</v>
      </c>
    </row>
    <row r="7" spans="1:31" x14ac:dyDescent="0.2">
      <c r="A7" t="s">
        <v>9</v>
      </c>
      <c r="C7" t="s">
        <v>8</v>
      </c>
      <c r="K7" s="1" t="s">
        <v>160</v>
      </c>
      <c r="L7" t="s">
        <v>50</v>
      </c>
      <c r="M7" t="s">
        <v>154</v>
      </c>
      <c r="N7">
        <v>0.20321612434129799</v>
      </c>
      <c r="O7">
        <v>2.3535235420822E-2</v>
      </c>
      <c r="P7">
        <v>9.4514115037596699E-2</v>
      </c>
      <c r="Q7">
        <v>0.14064676557484099</v>
      </c>
      <c r="R7">
        <v>7.1796421110093198E-2</v>
      </c>
      <c r="S7">
        <v>0.50860041159892</v>
      </c>
      <c r="T7">
        <v>1.4659642881763</v>
      </c>
      <c r="U7">
        <v>0.49409211293645999</v>
      </c>
      <c r="V7">
        <v>0.252803316185577</v>
      </c>
      <c r="W7">
        <v>0.61010646550074299</v>
      </c>
      <c r="X7">
        <v>1.2824955819284001</v>
      </c>
      <c r="Y7">
        <v>0.67706567655488403</v>
      </c>
      <c r="AA7" t="s">
        <v>83</v>
      </c>
      <c r="AB7">
        <f t="shared" si="0"/>
        <v>0.10708849159990556</v>
      </c>
      <c r="AC7">
        <f t="shared" si="1"/>
        <v>0.24034786609461803</v>
      </c>
      <c r="AD7">
        <f t="shared" si="2"/>
        <v>0.73761990576611236</v>
      </c>
      <c r="AE7">
        <f t="shared" si="3"/>
        <v>0.85655590799467562</v>
      </c>
    </row>
    <row r="8" spans="1:31" x14ac:dyDescent="0.2">
      <c r="L8" t="s">
        <v>52</v>
      </c>
      <c r="M8" t="s">
        <v>51</v>
      </c>
      <c r="N8">
        <v>8.56618225840203</v>
      </c>
      <c r="O8">
        <v>7.7133098786501701</v>
      </c>
      <c r="P8">
        <v>10.794506822715</v>
      </c>
      <c r="Q8">
        <v>2.4677016794450801</v>
      </c>
      <c r="R8">
        <v>2.8996772730261</v>
      </c>
      <c r="S8">
        <v>2.1647523239679498</v>
      </c>
      <c r="T8">
        <v>2.72981336270816</v>
      </c>
      <c r="U8">
        <v>3.1778678079940801</v>
      </c>
      <c r="V8">
        <v>6.5277634321236802</v>
      </c>
      <c r="W8">
        <v>1.75043004238759</v>
      </c>
      <c r="X8">
        <v>3.1031750806169498</v>
      </c>
      <c r="Y8">
        <v>1.57670340459936</v>
      </c>
      <c r="AA8" t="s">
        <v>84</v>
      </c>
      <c r="AB8">
        <f t="shared" si="0"/>
        <v>9.0246663199224013</v>
      </c>
      <c r="AC8">
        <f t="shared" si="1"/>
        <v>2.5107104254797097</v>
      </c>
      <c r="AD8">
        <f t="shared" si="2"/>
        <v>4.145148200941974</v>
      </c>
      <c r="AE8">
        <f t="shared" si="3"/>
        <v>2.1434361758679668</v>
      </c>
    </row>
    <row r="9" spans="1:31" x14ac:dyDescent="0.2">
      <c r="A9" t="s">
        <v>10</v>
      </c>
      <c r="G9" t="s">
        <v>10</v>
      </c>
      <c r="K9" t="s">
        <v>115</v>
      </c>
      <c r="L9" t="s">
        <v>36</v>
      </c>
      <c r="M9" t="s">
        <v>114</v>
      </c>
      <c r="N9">
        <v>6.5168110985346299</v>
      </c>
      <c r="O9">
        <v>6.6405571941211496</v>
      </c>
      <c r="P9">
        <v>5.5981437368422702</v>
      </c>
      <c r="Q9">
        <v>2.2214976306179999</v>
      </c>
      <c r="R9">
        <v>2.9381304638899701</v>
      </c>
      <c r="S9">
        <v>5.68589178095203</v>
      </c>
      <c r="T9">
        <v>27.233105814967502</v>
      </c>
      <c r="U9">
        <v>5.9797814693848501</v>
      </c>
      <c r="V9">
        <v>4.1579958018774601</v>
      </c>
      <c r="W9">
        <v>25.9894925132966</v>
      </c>
      <c r="X9">
        <v>27.924323383862099</v>
      </c>
      <c r="Y9">
        <v>26.500745684997</v>
      </c>
      <c r="AA9" t="s">
        <v>85</v>
      </c>
      <c r="AB9">
        <f t="shared" si="0"/>
        <v>6.2518373431660166</v>
      </c>
      <c r="AC9">
        <f t="shared" si="1"/>
        <v>3.6151732918199997</v>
      </c>
      <c r="AD9">
        <f t="shared" si="2"/>
        <v>12.456961028743271</v>
      </c>
      <c r="AE9">
        <f t="shared" si="3"/>
        <v>26.804853860718566</v>
      </c>
    </row>
    <row r="10" spans="1:31" x14ac:dyDescent="0.2">
      <c r="A10" t="s">
        <v>11</v>
      </c>
      <c r="C10" t="s">
        <v>12</v>
      </c>
      <c r="G10" t="s">
        <v>28</v>
      </c>
      <c r="I10" t="s">
        <v>30</v>
      </c>
      <c r="L10" t="s">
        <v>54</v>
      </c>
      <c r="M10" t="s">
        <v>106</v>
      </c>
      <c r="N10">
        <v>29.8935252358757</v>
      </c>
      <c r="O10">
        <v>20.2222350084525</v>
      </c>
      <c r="P10">
        <v>36.530501035390003</v>
      </c>
      <c r="Q10">
        <v>135.44046745790601</v>
      </c>
      <c r="R10">
        <v>75.328708333193106</v>
      </c>
      <c r="S10">
        <v>128.46869655943101</v>
      </c>
      <c r="T10">
        <v>88.498956061929505</v>
      </c>
      <c r="U10">
        <v>51.846954198773602</v>
      </c>
      <c r="V10">
        <v>66.763599258765296</v>
      </c>
      <c r="W10">
        <v>50.850574545713499</v>
      </c>
      <c r="X10">
        <v>24.192726575783201</v>
      </c>
      <c r="Y10">
        <v>21.902874181717699</v>
      </c>
      <c r="AA10" t="s">
        <v>86</v>
      </c>
      <c r="AB10">
        <f t="shared" si="0"/>
        <v>28.882087093239402</v>
      </c>
      <c r="AC10">
        <f t="shared" si="1"/>
        <v>113.07929078351003</v>
      </c>
      <c r="AD10">
        <f t="shared" si="2"/>
        <v>69.036503173156134</v>
      </c>
      <c r="AE10">
        <f t="shared" si="3"/>
        <v>32.315391767738134</v>
      </c>
    </row>
    <row r="11" spans="1:31" x14ac:dyDescent="0.2">
      <c r="A11" t="s">
        <v>13</v>
      </c>
      <c r="C11" t="s">
        <v>12</v>
      </c>
      <c r="G11" t="s">
        <v>29</v>
      </c>
      <c r="I11" t="s">
        <v>30</v>
      </c>
      <c r="L11" t="s">
        <v>55</v>
      </c>
      <c r="M11" t="s">
        <v>53</v>
      </c>
      <c r="N11">
        <v>2.4091875412864998</v>
      </c>
      <c r="O11">
        <v>15.677750776605199</v>
      </c>
      <c r="P11">
        <v>13.014373840409499</v>
      </c>
      <c r="Q11">
        <v>3.2446881732614501</v>
      </c>
      <c r="R11">
        <v>5.5210891272257703</v>
      </c>
      <c r="S11">
        <v>0.90793340365167197</v>
      </c>
      <c r="T11">
        <v>11.823598597515</v>
      </c>
      <c r="U11">
        <v>3.1888912892510399</v>
      </c>
      <c r="V11">
        <v>2.5184127396753402</v>
      </c>
      <c r="W11">
        <v>11.5336922522053</v>
      </c>
      <c r="X11">
        <v>16.541752740441499</v>
      </c>
      <c r="Y11">
        <v>15.0811357112979</v>
      </c>
      <c r="AA11" t="s">
        <v>87</v>
      </c>
      <c r="AB11">
        <f t="shared" si="0"/>
        <v>10.367104052767067</v>
      </c>
      <c r="AC11">
        <f t="shared" si="1"/>
        <v>3.2245702347129641</v>
      </c>
      <c r="AD11">
        <f t="shared" si="2"/>
        <v>5.8436342088137936</v>
      </c>
      <c r="AE11">
        <f t="shared" si="3"/>
        <v>14.385526901314899</v>
      </c>
    </row>
    <row r="12" spans="1:31" x14ac:dyDescent="0.2">
      <c r="A12" t="s">
        <v>14</v>
      </c>
      <c r="C12" t="s">
        <v>12</v>
      </c>
      <c r="L12" t="s">
        <v>59</v>
      </c>
      <c r="M12" t="s">
        <v>56</v>
      </c>
      <c r="N12">
        <v>3.5337214543221398</v>
      </c>
      <c r="O12">
        <v>8.3555979375492502</v>
      </c>
      <c r="P12">
        <v>2.05438026342155</v>
      </c>
      <c r="Q12">
        <v>16.3726297145631</v>
      </c>
      <c r="R12">
        <v>24.3450996402558</v>
      </c>
      <c r="S12">
        <v>31.5507732239295</v>
      </c>
      <c r="T12">
        <v>2.6885699387807702</v>
      </c>
      <c r="U12">
        <v>18.274534331780099</v>
      </c>
      <c r="V12">
        <v>6.0611407918853697</v>
      </c>
      <c r="W12">
        <v>2.2593517858016798</v>
      </c>
      <c r="X12">
        <v>15.4081654664416</v>
      </c>
      <c r="Y12">
        <v>11.8749781558128</v>
      </c>
      <c r="AA12" t="s">
        <v>88</v>
      </c>
      <c r="AB12">
        <f t="shared" si="0"/>
        <v>4.6478998850976465</v>
      </c>
      <c r="AC12">
        <f t="shared" si="1"/>
        <v>24.089500859582799</v>
      </c>
      <c r="AD12">
        <f t="shared" si="2"/>
        <v>9.0080816874820808</v>
      </c>
      <c r="AE12">
        <f t="shared" si="3"/>
        <v>9.8474984693520256</v>
      </c>
    </row>
    <row r="13" spans="1:31" x14ac:dyDescent="0.2">
      <c r="A13" t="s">
        <v>15</v>
      </c>
      <c r="C13" t="s">
        <v>16</v>
      </c>
      <c r="L13" t="s">
        <v>60</v>
      </c>
      <c r="M13" t="s">
        <v>57</v>
      </c>
      <c r="N13">
        <v>2.5277300351088301</v>
      </c>
      <c r="O13">
        <v>2.63471461649321</v>
      </c>
      <c r="P13">
        <v>0.95839079267095695</v>
      </c>
      <c r="Q13">
        <v>4.3356008558136097</v>
      </c>
      <c r="R13">
        <v>5.3582943964183203</v>
      </c>
      <c r="S13">
        <v>20.825681651265501</v>
      </c>
      <c r="T13">
        <v>5.3142918021494001</v>
      </c>
      <c r="U13">
        <v>6.4512114135180498</v>
      </c>
      <c r="V13">
        <v>1.52876200788654</v>
      </c>
      <c r="W13">
        <v>4.6559845158144597</v>
      </c>
      <c r="X13">
        <v>8.7013566007200307</v>
      </c>
      <c r="Y13">
        <v>6.40155451016365</v>
      </c>
      <c r="AA13" t="s">
        <v>89</v>
      </c>
      <c r="AB13">
        <f t="shared" si="0"/>
        <v>2.0402784814243327</v>
      </c>
      <c r="AC13">
        <f t="shared" si="1"/>
        <v>10.173192301165811</v>
      </c>
      <c r="AD13">
        <f t="shared" si="2"/>
        <v>4.4314217411846633</v>
      </c>
      <c r="AE13">
        <f t="shared" si="3"/>
        <v>6.586298542232714</v>
      </c>
    </row>
    <row r="14" spans="1:31" x14ac:dyDescent="0.2">
      <c r="L14" t="s">
        <v>61</v>
      </c>
      <c r="M14" t="s">
        <v>58</v>
      </c>
      <c r="N14">
        <v>2.9485320853296</v>
      </c>
      <c r="O14">
        <v>3.07332684840397</v>
      </c>
      <c r="P14">
        <v>1.9965061291570201</v>
      </c>
      <c r="Q14">
        <v>5.62690784102886</v>
      </c>
      <c r="R14">
        <v>6.0205217194590501</v>
      </c>
      <c r="S14">
        <v>7.2554324203315002</v>
      </c>
      <c r="T14">
        <v>4.2667425749202197</v>
      </c>
      <c r="U14">
        <v>5.8737203986251796</v>
      </c>
      <c r="V14">
        <v>3.0452325448484601</v>
      </c>
      <c r="W14">
        <v>6.2052486827117503</v>
      </c>
      <c r="X14">
        <v>5.82127117718428</v>
      </c>
      <c r="Y14">
        <v>5.87334329796328</v>
      </c>
      <c r="AA14" t="s">
        <v>90</v>
      </c>
      <c r="AB14">
        <f t="shared" si="0"/>
        <v>2.6727883542968631</v>
      </c>
      <c r="AC14">
        <f t="shared" si="1"/>
        <v>6.3009539936064698</v>
      </c>
      <c r="AD14">
        <f t="shared" si="2"/>
        <v>4.3952318394646204</v>
      </c>
      <c r="AE14">
        <f t="shared" si="3"/>
        <v>5.9666210526197707</v>
      </c>
    </row>
    <row r="15" spans="1:31" x14ac:dyDescent="0.2">
      <c r="A15" t="s">
        <v>17</v>
      </c>
      <c r="K15" t="s">
        <v>161</v>
      </c>
      <c r="L15" t="s">
        <v>62</v>
      </c>
      <c r="M15" t="s">
        <v>155</v>
      </c>
      <c r="N15">
        <v>7.5164204081494407E-2</v>
      </c>
      <c r="O15">
        <v>0.156690963338627</v>
      </c>
      <c r="P15">
        <v>0.13764807357824499</v>
      </c>
      <c r="Q15">
        <v>0.13655636747087499</v>
      </c>
      <c r="R15">
        <v>0.17925012518761499</v>
      </c>
      <c r="S15">
        <v>8.0621861346457199E-2</v>
      </c>
      <c r="T15">
        <v>7.9871686825176198</v>
      </c>
      <c r="U15">
        <v>2.7608521900227099</v>
      </c>
      <c r="V15">
        <v>2.12299258326924</v>
      </c>
      <c r="W15">
        <v>5.64155120970113</v>
      </c>
      <c r="X15">
        <v>7.6458333313842797</v>
      </c>
      <c r="Y15">
        <v>5.8872278638093203</v>
      </c>
      <c r="AA15" t="s">
        <v>91</v>
      </c>
      <c r="AB15">
        <f t="shared" si="0"/>
        <v>0.12316774699945547</v>
      </c>
      <c r="AC15">
        <f t="shared" si="1"/>
        <v>0.13214278466831572</v>
      </c>
      <c r="AD15">
        <f t="shared" si="2"/>
        <v>4.2903378186031906</v>
      </c>
      <c r="AE15">
        <f t="shared" si="3"/>
        <v>6.3915374682982433</v>
      </c>
    </row>
    <row r="16" spans="1:31" x14ac:dyDescent="0.2">
      <c r="A16" t="s">
        <v>18</v>
      </c>
      <c r="C16" t="s">
        <v>24</v>
      </c>
      <c r="G16" t="s">
        <v>37</v>
      </c>
      <c r="I16" t="s">
        <v>24</v>
      </c>
      <c r="K16" t="s">
        <v>162</v>
      </c>
      <c r="L16" t="s">
        <v>63</v>
      </c>
      <c r="M16" t="s">
        <v>156</v>
      </c>
      <c r="N16">
        <v>4.4341778765270699E-2</v>
      </c>
      <c r="O16">
        <v>4.6218516618265801E-2</v>
      </c>
      <c r="P16">
        <v>0</v>
      </c>
      <c r="Q16">
        <v>9.2067415172671294E-2</v>
      </c>
      <c r="R16">
        <v>4.6997958916712601E-2</v>
      </c>
      <c r="S16">
        <v>0</v>
      </c>
      <c r="T16">
        <v>26.2246334928553</v>
      </c>
      <c r="U16">
        <v>9.8415994622004508</v>
      </c>
      <c r="V16">
        <v>8.3043445566908396</v>
      </c>
      <c r="W16">
        <v>17.128787586148199</v>
      </c>
      <c r="X16">
        <v>20.743825289863299</v>
      </c>
      <c r="Y16">
        <v>17.789427899271299</v>
      </c>
      <c r="AA16" t="s">
        <v>92</v>
      </c>
      <c r="AB16">
        <f t="shared" si="0"/>
        <v>3.0186765127845499E-2</v>
      </c>
      <c r="AC16">
        <f t="shared" si="1"/>
        <v>4.6355124696461303E-2</v>
      </c>
      <c r="AD16">
        <f t="shared" si="2"/>
        <v>14.790192503915529</v>
      </c>
      <c r="AE16">
        <f t="shared" si="3"/>
        <v>18.554013591760935</v>
      </c>
    </row>
    <row r="17" spans="1:31" x14ac:dyDescent="0.2">
      <c r="A17" t="s">
        <v>19</v>
      </c>
      <c r="C17" t="s">
        <v>24</v>
      </c>
      <c r="L17" t="s">
        <v>65</v>
      </c>
      <c r="M17" t="s">
        <v>64</v>
      </c>
      <c r="N17">
        <v>0.31358505942799503</v>
      </c>
      <c r="O17">
        <v>9.6749775459215197</v>
      </c>
      <c r="P17">
        <v>1.3782426311242499</v>
      </c>
      <c r="Q17">
        <v>7.5202137791680697</v>
      </c>
      <c r="R17">
        <v>6.8800500050011202</v>
      </c>
      <c r="S17">
        <v>7.0634425162858099</v>
      </c>
      <c r="T17">
        <v>0.66803992612194196</v>
      </c>
      <c r="U17">
        <v>4.6399860931120998</v>
      </c>
      <c r="V17">
        <v>0.73410405881147001</v>
      </c>
      <c r="W17">
        <v>1.06699034132491</v>
      </c>
      <c r="X17">
        <v>5.6672313860341701</v>
      </c>
      <c r="Y17">
        <v>2.1400131574331702</v>
      </c>
      <c r="AA17" t="s">
        <v>93</v>
      </c>
      <c r="AB17">
        <f t="shared" si="0"/>
        <v>3.7889350788245881</v>
      </c>
      <c r="AC17">
        <f t="shared" si="1"/>
        <v>7.1545687668183335</v>
      </c>
      <c r="AD17">
        <f t="shared" si="2"/>
        <v>2.0140433593485039</v>
      </c>
      <c r="AE17">
        <f t="shared" si="3"/>
        <v>2.9580782949307505</v>
      </c>
    </row>
    <row r="18" spans="1:31" x14ac:dyDescent="0.2">
      <c r="A18" t="s">
        <v>20</v>
      </c>
      <c r="C18" t="s">
        <v>24</v>
      </c>
      <c r="G18" t="s">
        <v>38</v>
      </c>
      <c r="I18" t="s">
        <v>24</v>
      </c>
      <c r="L18" t="s">
        <v>67</v>
      </c>
      <c r="M18" t="s">
        <v>66</v>
      </c>
      <c r="N18">
        <v>9.7651487804331705</v>
      </c>
      <c r="O18">
        <v>18.887480613963401</v>
      </c>
      <c r="P18">
        <v>69.4086788700574</v>
      </c>
      <c r="Q18">
        <v>36.410239874076403</v>
      </c>
      <c r="R18">
        <v>31.7063072312854</v>
      </c>
      <c r="S18">
        <v>14.863029104339899</v>
      </c>
      <c r="T18">
        <v>6.9761897046986404E-2</v>
      </c>
      <c r="U18">
        <v>3.5828901756795997E-2</v>
      </c>
      <c r="V18">
        <v>3.49973330859778E-2</v>
      </c>
      <c r="W18">
        <v>0.103230489679268</v>
      </c>
      <c r="X18">
        <v>0.10652690575252199</v>
      </c>
      <c r="Y18">
        <v>0.106659347958192</v>
      </c>
      <c r="AA18" t="s">
        <v>94</v>
      </c>
      <c r="AB18">
        <f t="shared" si="0"/>
        <v>32.687102754817992</v>
      </c>
      <c r="AC18">
        <f t="shared" si="1"/>
        <v>27.659858736567234</v>
      </c>
      <c r="AD18">
        <f t="shared" si="2"/>
        <v>4.6862710629920069E-2</v>
      </c>
      <c r="AE18">
        <f t="shared" si="3"/>
        <v>0.10547224779666066</v>
      </c>
    </row>
    <row r="19" spans="1:31" x14ac:dyDescent="0.2">
      <c r="A19" t="s">
        <v>21</v>
      </c>
      <c r="C19" t="s">
        <v>24</v>
      </c>
      <c r="L19" t="s">
        <v>69</v>
      </c>
      <c r="M19" t="s">
        <v>68</v>
      </c>
      <c r="N19">
        <v>0</v>
      </c>
      <c r="O19">
        <v>7.2699588417343294E-2</v>
      </c>
      <c r="P19">
        <v>0</v>
      </c>
      <c r="Q19">
        <v>2.1722667708000398</v>
      </c>
      <c r="R19">
        <v>2.21776845279576</v>
      </c>
      <c r="S19">
        <v>2.9924769175927</v>
      </c>
      <c r="T19">
        <v>0</v>
      </c>
      <c r="U19">
        <v>0.14535568684251701</v>
      </c>
      <c r="V19">
        <v>0</v>
      </c>
      <c r="W19">
        <v>0</v>
      </c>
      <c r="X19">
        <v>0.14405773731657801</v>
      </c>
      <c r="Y19">
        <v>7.2118420327603294E-2</v>
      </c>
      <c r="AA19" t="s">
        <v>95</v>
      </c>
      <c r="AB19">
        <f t="shared" si="0"/>
        <v>2.423319613911443E-2</v>
      </c>
      <c r="AC19">
        <f t="shared" si="1"/>
        <v>2.4608373803961663</v>
      </c>
      <c r="AD19">
        <f t="shared" si="2"/>
        <v>4.845189561417234E-2</v>
      </c>
      <c r="AE19">
        <f t="shared" si="3"/>
        <v>7.2058719214727104E-2</v>
      </c>
    </row>
    <row r="20" spans="1:31" x14ac:dyDescent="0.2">
      <c r="A20" t="s">
        <v>22</v>
      </c>
      <c r="C20" t="s">
        <v>24</v>
      </c>
      <c r="L20" t="s">
        <v>71</v>
      </c>
      <c r="M20" t="s">
        <v>70</v>
      </c>
      <c r="N20">
        <v>0.289819833112749</v>
      </c>
      <c r="O20">
        <v>0.30208627497631801</v>
      </c>
      <c r="P20">
        <v>0</v>
      </c>
      <c r="Q20">
        <v>0.18804897184066899</v>
      </c>
      <c r="R20">
        <v>0.49916870967732102</v>
      </c>
      <c r="S20">
        <v>19.895269828461</v>
      </c>
      <c r="T20">
        <v>7.4971473092639398</v>
      </c>
      <c r="U20">
        <v>20.271476042029001</v>
      </c>
      <c r="V20">
        <v>0.99558032568058796</v>
      </c>
      <c r="W20">
        <v>0.97887691692170997</v>
      </c>
      <c r="X20">
        <v>5.6866858375838003</v>
      </c>
      <c r="Y20">
        <v>6.7051468097192597</v>
      </c>
      <c r="AA20" t="s">
        <v>96</v>
      </c>
      <c r="AB20">
        <f t="shared" si="0"/>
        <v>0.19730203602968902</v>
      </c>
      <c r="AC20">
        <f t="shared" si="1"/>
        <v>6.8608291699929964</v>
      </c>
      <c r="AD20">
        <f t="shared" si="2"/>
        <v>9.58806789232451</v>
      </c>
      <c r="AE20">
        <f t="shared" si="3"/>
        <v>4.4569031880749232</v>
      </c>
    </row>
    <row r="21" spans="1:31" x14ac:dyDescent="0.2">
      <c r="A21" t="s">
        <v>23</v>
      </c>
      <c r="C21" t="s">
        <v>24</v>
      </c>
      <c r="G21" t="s">
        <v>39</v>
      </c>
      <c r="I21" t="s">
        <v>41</v>
      </c>
      <c r="L21" t="s">
        <v>73</v>
      </c>
      <c r="M21" t="s">
        <v>72</v>
      </c>
      <c r="N21">
        <v>0.37955938090976499</v>
      </c>
      <c r="O21">
        <v>3.05709448828916</v>
      </c>
      <c r="P21">
        <v>0.61384255347481398</v>
      </c>
      <c r="Q21">
        <v>3.0090484071575201</v>
      </c>
      <c r="R21">
        <v>3.2549396265240098</v>
      </c>
      <c r="S21">
        <v>29.053500038168401</v>
      </c>
      <c r="T21">
        <v>3.9554258704193601</v>
      </c>
      <c r="U21">
        <v>27.541575853965199</v>
      </c>
      <c r="V21">
        <v>5.9002546061852703</v>
      </c>
      <c r="W21">
        <v>3.1078193195695101</v>
      </c>
      <c r="X21">
        <v>8.8728660407602398</v>
      </c>
      <c r="Y21">
        <v>6.06531151241128</v>
      </c>
      <c r="AA21" t="s">
        <v>97</v>
      </c>
      <c r="AB21">
        <f t="shared" si="0"/>
        <v>1.3501654742245794</v>
      </c>
      <c r="AC21">
        <f t="shared" si="1"/>
        <v>11.772496023949977</v>
      </c>
      <c r="AD21">
        <f t="shared" si="2"/>
        <v>12.465752110189944</v>
      </c>
      <c r="AE21">
        <f t="shared" si="3"/>
        <v>6.0153322909136762</v>
      </c>
    </row>
    <row r="22" spans="1:31" x14ac:dyDescent="0.2">
      <c r="A22" t="s">
        <v>25</v>
      </c>
      <c r="C22" t="s">
        <v>26</v>
      </c>
      <c r="G22" t="s">
        <v>40</v>
      </c>
      <c r="I22" t="s">
        <v>41</v>
      </c>
      <c r="L22" t="s">
        <v>76</v>
      </c>
      <c r="M22" t="s">
        <v>74</v>
      </c>
      <c r="N22">
        <v>5.8252149292642397</v>
      </c>
      <c r="O22">
        <v>6.6398817020268899</v>
      </c>
      <c r="P22">
        <v>5.98888744694779</v>
      </c>
      <c r="Q22">
        <v>1.1670585032229901</v>
      </c>
      <c r="R22">
        <v>0.93876108436418504</v>
      </c>
      <c r="S22">
        <v>2.9231263517157</v>
      </c>
      <c r="T22">
        <v>2.7300506002541698</v>
      </c>
      <c r="U22">
        <v>0.35496768252677302</v>
      </c>
      <c r="V22">
        <v>2.2537390338971202</v>
      </c>
      <c r="W22">
        <v>2.9659327828475699</v>
      </c>
      <c r="X22">
        <v>2.1107880514114998</v>
      </c>
      <c r="Y22">
        <v>1.7611769506422199</v>
      </c>
      <c r="AA22" t="s">
        <v>98</v>
      </c>
      <c r="AB22">
        <f t="shared" si="0"/>
        <v>6.1513280260796392</v>
      </c>
      <c r="AC22">
        <f t="shared" si="1"/>
        <v>1.6763153131009585</v>
      </c>
      <c r="AD22">
        <f t="shared" si="2"/>
        <v>1.7795857722260209</v>
      </c>
      <c r="AE22">
        <f t="shared" si="3"/>
        <v>2.2792992616337631</v>
      </c>
    </row>
    <row r="23" spans="1:31" x14ac:dyDescent="0.2">
      <c r="L23" t="s">
        <v>77</v>
      </c>
      <c r="M23" t="s">
        <v>75</v>
      </c>
      <c r="N23">
        <v>4.9571856928619704</v>
      </c>
      <c r="O23">
        <v>3.6109118813422798</v>
      </c>
      <c r="P23">
        <v>3.8255141855110102</v>
      </c>
      <c r="Q23">
        <v>0.119220109881799</v>
      </c>
      <c r="R23">
        <v>2.0286228360534099E-2</v>
      </c>
      <c r="S23">
        <v>0</v>
      </c>
      <c r="T23">
        <v>0.11649691792026</v>
      </c>
      <c r="U23">
        <v>3.9887644533933002E-2</v>
      </c>
      <c r="V23">
        <v>0.35065687252161298</v>
      </c>
      <c r="W23">
        <v>0.19154094764707899</v>
      </c>
      <c r="X23">
        <v>9.8828672328999903E-2</v>
      </c>
      <c r="Y23">
        <v>5.9370926109540603E-2</v>
      </c>
      <c r="AA23" t="s">
        <v>99</v>
      </c>
      <c r="AB23">
        <f t="shared" si="0"/>
        <v>4.1312039199050865</v>
      </c>
      <c r="AC23">
        <f t="shared" si="1"/>
        <v>4.6502112747444369E-2</v>
      </c>
      <c r="AD23">
        <f t="shared" si="2"/>
        <v>0.16901381165860199</v>
      </c>
      <c r="AE23">
        <f t="shared" si="3"/>
        <v>0.11658018202853983</v>
      </c>
    </row>
    <row r="24" spans="1:31" x14ac:dyDescent="0.2">
      <c r="K24" t="s">
        <v>113</v>
      </c>
      <c r="L24" t="s">
        <v>105</v>
      </c>
      <c r="M24" t="s">
        <v>111</v>
      </c>
      <c r="N24">
        <v>0.32544574894510497</v>
      </c>
      <c r="O24">
        <v>0</v>
      </c>
      <c r="P24">
        <v>0</v>
      </c>
      <c r="Q24">
        <v>0</v>
      </c>
      <c r="R24">
        <v>0.114980246353433</v>
      </c>
      <c r="S24">
        <v>0</v>
      </c>
      <c r="T24">
        <v>3.3014624709505598</v>
      </c>
      <c r="U24">
        <v>2.0347114318711799</v>
      </c>
      <c r="V24">
        <v>1.87707098304313</v>
      </c>
      <c r="W24">
        <v>1.6284514515825499</v>
      </c>
      <c r="X24">
        <v>2.6887233776651298</v>
      </c>
      <c r="Y24">
        <v>1.3460330996937899</v>
      </c>
      <c r="AA24" t="s">
        <v>105</v>
      </c>
      <c r="AB24">
        <f t="shared" si="0"/>
        <v>0.108481916315035</v>
      </c>
      <c r="AC24">
        <f t="shared" si="1"/>
        <v>3.8326748784477664E-2</v>
      </c>
      <c r="AD24">
        <f t="shared" si="2"/>
        <v>2.4044149619549566</v>
      </c>
      <c r="AE24">
        <f t="shared" si="3"/>
        <v>1.8877359763138231</v>
      </c>
    </row>
    <row r="25" spans="1:31" x14ac:dyDescent="0.2">
      <c r="AB25" t="e">
        <f t="shared" si="0"/>
        <v>#DIV/0!</v>
      </c>
      <c r="AC25" t="e">
        <f t="shared" si="1"/>
        <v>#DIV/0!</v>
      </c>
      <c r="AD25" t="e">
        <f t="shared" si="2"/>
        <v>#DIV/0!</v>
      </c>
      <c r="AE25" t="e">
        <f t="shared" si="3"/>
        <v>#DIV/0!</v>
      </c>
    </row>
    <row r="26" spans="1:31" x14ac:dyDescent="0.2">
      <c r="AB26" t="e">
        <f t="shared" si="0"/>
        <v>#DIV/0!</v>
      </c>
      <c r="AC26" t="e">
        <f t="shared" si="1"/>
        <v>#DIV/0!</v>
      </c>
      <c r="AD26" t="e">
        <f t="shared" si="2"/>
        <v>#DIV/0!</v>
      </c>
      <c r="AE26" t="e">
        <f t="shared" si="3"/>
        <v>#DIV/0!</v>
      </c>
    </row>
    <row r="27" spans="1:31" x14ac:dyDescent="0.2">
      <c r="AB27" t="e">
        <f t="shared" si="0"/>
        <v>#DIV/0!</v>
      </c>
      <c r="AC27" t="e">
        <f t="shared" si="1"/>
        <v>#DIV/0!</v>
      </c>
      <c r="AD27" t="e">
        <f t="shared" si="2"/>
        <v>#DIV/0!</v>
      </c>
      <c r="AE27" t="e">
        <f t="shared" si="3"/>
        <v>#DIV/0!</v>
      </c>
    </row>
    <row r="28" spans="1:31" x14ac:dyDescent="0.2">
      <c r="AB28" t="e">
        <f t="shared" si="0"/>
        <v>#DIV/0!</v>
      </c>
      <c r="AC28" t="e">
        <f t="shared" si="1"/>
        <v>#DIV/0!</v>
      </c>
      <c r="AD28" t="e">
        <f t="shared" si="2"/>
        <v>#DIV/0!</v>
      </c>
      <c r="AE28" t="e">
        <f t="shared" si="3"/>
        <v>#DIV/0!</v>
      </c>
    </row>
    <row r="29" spans="1:31" x14ac:dyDescent="0.2">
      <c r="AB29" t="e">
        <f t="shared" si="0"/>
        <v>#DIV/0!</v>
      </c>
      <c r="AC29" t="e">
        <f t="shared" si="1"/>
        <v>#DIV/0!</v>
      </c>
      <c r="AD29" t="e">
        <f t="shared" si="2"/>
        <v>#DIV/0!</v>
      </c>
      <c r="AE29" t="e">
        <f t="shared" si="3"/>
        <v>#DIV/0!</v>
      </c>
    </row>
    <row r="30" spans="1:31" x14ac:dyDescent="0.2">
      <c r="L30" t="s">
        <v>102</v>
      </c>
      <c r="M30" t="s">
        <v>101</v>
      </c>
      <c r="N30">
        <v>44.276072311282199</v>
      </c>
      <c r="O30">
        <v>16.6214390809271</v>
      </c>
      <c r="P30">
        <v>30.2049927275607</v>
      </c>
      <c r="Q30">
        <v>22.474074531899799</v>
      </c>
      <c r="R30">
        <v>10.669818436609701</v>
      </c>
      <c r="S30">
        <v>12.1355140634239</v>
      </c>
      <c r="T30">
        <v>31.178811487022401</v>
      </c>
      <c r="U30">
        <v>29.055610738317998</v>
      </c>
      <c r="V30">
        <v>45.700153858816797</v>
      </c>
      <c r="W30">
        <v>31.560376071943502</v>
      </c>
      <c r="X30">
        <v>12.5120692938417</v>
      </c>
      <c r="Y30">
        <v>18.515093175106198</v>
      </c>
      <c r="AB30">
        <f t="shared" si="0"/>
        <v>30.367501373256669</v>
      </c>
      <c r="AC30">
        <f t="shared" si="1"/>
        <v>15.093135677311132</v>
      </c>
      <c r="AD30">
        <f t="shared" si="2"/>
        <v>35.311525361385726</v>
      </c>
      <c r="AE30">
        <f t="shared" si="3"/>
        <v>20.862512846963799</v>
      </c>
    </row>
    <row r="31" spans="1:31" x14ac:dyDescent="0.2">
      <c r="AB31" t="e">
        <f t="shared" si="0"/>
        <v>#DIV/0!</v>
      </c>
      <c r="AC31" t="e">
        <f t="shared" si="1"/>
        <v>#DIV/0!</v>
      </c>
      <c r="AD31" t="e">
        <f t="shared" si="2"/>
        <v>#DIV/0!</v>
      </c>
      <c r="AE31" t="e">
        <f t="shared" si="3"/>
        <v>#DIV/0!</v>
      </c>
    </row>
    <row r="32" spans="1:31" x14ac:dyDescent="0.2">
      <c r="L32" t="s">
        <v>104</v>
      </c>
      <c r="M32" t="s">
        <v>103</v>
      </c>
      <c r="N32">
        <v>15.216666315411199</v>
      </c>
      <c r="O32">
        <v>44.367670762301998</v>
      </c>
      <c r="P32">
        <v>18.683659842214801</v>
      </c>
      <c r="Q32">
        <v>7.96182994688884</v>
      </c>
      <c r="R32">
        <v>13.9777573465544</v>
      </c>
      <c r="S32">
        <v>15.5816352461693</v>
      </c>
      <c r="T32">
        <v>14.242692894002801</v>
      </c>
      <c r="U32">
        <v>38.899950478807</v>
      </c>
      <c r="V32">
        <v>20.2788894632973</v>
      </c>
      <c r="W32">
        <v>16.730606070586099</v>
      </c>
      <c r="X32">
        <v>52.087907518785002</v>
      </c>
      <c r="Y32">
        <v>29.034308632594399</v>
      </c>
      <c r="AB32">
        <f t="shared" si="0"/>
        <v>26.089332306642671</v>
      </c>
      <c r="AC32">
        <f t="shared" si="1"/>
        <v>12.507074179870846</v>
      </c>
      <c r="AD32">
        <f t="shared" si="2"/>
        <v>24.473844278702369</v>
      </c>
      <c r="AE32">
        <f t="shared" si="3"/>
        <v>32.617607407321835</v>
      </c>
    </row>
    <row r="33" spans="1:31" x14ac:dyDescent="0.2">
      <c r="AB33" t="e">
        <f t="shared" ref="AB33:AB49" si="4">AVERAGE(N33:P33)</f>
        <v>#DIV/0!</v>
      </c>
      <c r="AC33" t="e">
        <f t="shared" ref="AC33:AC49" si="5">AVERAGE(Q33:S33)</f>
        <v>#DIV/0!</v>
      </c>
      <c r="AD33" t="e">
        <f t="shared" ref="AD33:AD49" si="6">AVERAGE(T33:V33)</f>
        <v>#DIV/0!</v>
      </c>
      <c r="AE33" t="e">
        <f t="shared" ref="AE33:AE49" si="7">AVERAGE(W33:Y33)</f>
        <v>#DIV/0!</v>
      </c>
    </row>
    <row r="34" spans="1:31" x14ac:dyDescent="0.2">
      <c r="AB34" t="e">
        <f t="shared" si="4"/>
        <v>#DIV/0!</v>
      </c>
      <c r="AC34" t="e">
        <f t="shared" si="5"/>
        <v>#DIV/0!</v>
      </c>
      <c r="AD34" t="e">
        <f t="shared" si="6"/>
        <v>#DIV/0!</v>
      </c>
      <c r="AE34" t="e">
        <f t="shared" si="7"/>
        <v>#DIV/0!</v>
      </c>
    </row>
    <row r="35" spans="1:31" x14ac:dyDescent="0.2">
      <c r="AB35" t="e">
        <f t="shared" si="4"/>
        <v>#DIV/0!</v>
      </c>
      <c r="AC35" t="e">
        <f t="shared" si="5"/>
        <v>#DIV/0!</v>
      </c>
      <c r="AD35" t="e">
        <f t="shared" si="6"/>
        <v>#DIV/0!</v>
      </c>
      <c r="AE35" t="e">
        <f t="shared" si="7"/>
        <v>#DIV/0!</v>
      </c>
    </row>
    <row r="36" spans="1:31" x14ac:dyDescent="0.2">
      <c r="AA36" t="s">
        <v>153</v>
      </c>
      <c r="AB36" t="s">
        <v>43</v>
      </c>
      <c r="AC36" t="s">
        <v>44</v>
      </c>
      <c r="AD36" t="s">
        <v>45</v>
      </c>
      <c r="AE36" t="s">
        <v>46</v>
      </c>
    </row>
    <row r="37" spans="1:31" x14ac:dyDescent="0.2">
      <c r="L37" t="s">
        <v>124</v>
      </c>
      <c r="M37" t="s">
        <v>117</v>
      </c>
      <c r="N37">
        <v>1.1371471864923</v>
      </c>
      <c r="O37">
        <v>1.46416474829605</v>
      </c>
      <c r="P37">
        <v>1.4699686765403699</v>
      </c>
      <c r="Q37">
        <v>0.34721670227236101</v>
      </c>
      <c r="R37">
        <v>0.35448972425233699</v>
      </c>
      <c r="S37">
        <v>0.43048772039772099</v>
      </c>
      <c r="T37">
        <v>0.20357140605861199</v>
      </c>
      <c r="U37">
        <v>0.90611659391760402</v>
      </c>
      <c r="V37">
        <v>0.20425064702055301</v>
      </c>
      <c r="W37">
        <v>0.200823819512569</v>
      </c>
      <c r="X37">
        <v>0.414473285180461</v>
      </c>
      <c r="Y37">
        <v>0.20749429466269501</v>
      </c>
      <c r="AA37" t="s">
        <v>140</v>
      </c>
      <c r="AB37">
        <f t="shared" si="4"/>
        <v>1.3570935371095734</v>
      </c>
      <c r="AC37">
        <f t="shared" si="5"/>
        <v>0.37739804897413959</v>
      </c>
      <c r="AD37">
        <f t="shared" si="6"/>
        <v>0.43797954899892294</v>
      </c>
      <c r="AE37">
        <f t="shared" si="7"/>
        <v>0.27426379978524168</v>
      </c>
    </row>
    <row r="38" spans="1:31" x14ac:dyDescent="0.2">
      <c r="A38" t="s">
        <v>116</v>
      </c>
      <c r="L38" t="s">
        <v>125</v>
      </c>
      <c r="M38" t="s">
        <v>118</v>
      </c>
      <c r="N38">
        <v>5.2561132120033198</v>
      </c>
      <c r="O38">
        <v>7.9857193349705398</v>
      </c>
      <c r="P38">
        <v>7.0851217509093001</v>
      </c>
      <c r="Q38">
        <v>1.66474626162221</v>
      </c>
      <c r="R38">
        <v>1.8884634401079099</v>
      </c>
      <c r="S38">
        <v>2.3888807211464398</v>
      </c>
      <c r="T38">
        <v>5.1512818978558803</v>
      </c>
      <c r="U38">
        <v>6.7765481913649097</v>
      </c>
      <c r="V38">
        <v>2.26687271125083</v>
      </c>
      <c r="W38">
        <v>2.4963009322441199</v>
      </c>
      <c r="X38">
        <v>3.4040188520010499</v>
      </c>
      <c r="Y38">
        <v>3.59248076531911</v>
      </c>
      <c r="AA38" t="s">
        <v>141</v>
      </c>
      <c r="AB38">
        <f t="shared" si="4"/>
        <v>6.7756514326277211</v>
      </c>
      <c r="AC38">
        <f t="shared" si="5"/>
        <v>1.98069680762552</v>
      </c>
      <c r="AD38">
        <f t="shared" si="6"/>
        <v>4.7315676001572067</v>
      </c>
      <c r="AE38">
        <f t="shared" si="7"/>
        <v>3.1642668498547599</v>
      </c>
    </row>
    <row r="39" spans="1:31" x14ac:dyDescent="0.2">
      <c r="L39" t="s">
        <v>127</v>
      </c>
      <c r="M39" t="s">
        <v>119</v>
      </c>
      <c r="N39">
        <v>24.8488160930665</v>
      </c>
      <c r="O39">
        <v>28.506213359348401</v>
      </c>
      <c r="P39">
        <v>24.276625548228399</v>
      </c>
      <c r="Q39">
        <v>1.60906597282646</v>
      </c>
      <c r="R39">
        <v>2.4376594405474501</v>
      </c>
      <c r="S39">
        <v>1.34069836390872</v>
      </c>
      <c r="T39">
        <v>14.9623252403709</v>
      </c>
      <c r="U39">
        <v>21.9854184402543</v>
      </c>
      <c r="V39">
        <v>9.5671280956463693</v>
      </c>
      <c r="W39">
        <v>7.20506683067544</v>
      </c>
      <c r="X39">
        <v>11.514145399832501</v>
      </c>
      <c r="Y39">
        <v>7.4960842761433604</v>
      </c>
      <c r="AA39" t="s">
        <v>142</v>
      </c>
      <c r="AB39">
        <f t="shared" si="4"/>
        <v>25.877218333547763</v>
      </c>
      <c r="AC39">
        <f t="shared" si="5"/>
        <v>1.7958079257608766</v>
      </c>
      <c r="AD39">
        <f t="shared" si="6"/>
        <v>15.504957258757189</v>
      </c>
      <c r="AE39">
        <f t="shared" si="7"/>
        <v>8.7384321688837669</v>
      </c>
    </row>
    <row r="40" spans="1:31" x14ac:dyDescent="0.2">
      <c r="L40" t="s">
        <v>129</v>
      </c>
      <c r="M40" t="s">
        <v>120</v>
      </c>
      <c r="N40">
        <v>44.365365913557</v>
      </c>
      <c r="O40">
        <v>45.816023659376398</v>
      </c>
      <c r="P40">
        <v>42.305439979755498</v>
      </c>
      <c r="Q40">
        <v>56.597935556119701</v>
      </c>
      <c r="R40">
        <v>54.9606467853936</v>
      </c>
      <c r="S40">
        <v>52.689663701346603</v>
      </c>
      <c r="T40">
        <v>3.1635926483154302</v>
      </c>
      <c r="U40">
        <v>33.1835553169823</v>
      </c>
      <c r="V40">
        <v>17.608414277404901</v>
      </c>
      <c r="W40">
        <v>3.0753334033370798</v>
      </c>
      <c r="X40">
        <v>2.65636778920633</v>
      </c>
      <c r="Y40">
        <v>2.2124691690282399</v>
      </c>
      <c r="AA40" t="s">
        <v>143</v>
      </c>
      <c r="AB40">
        <f t="shared" si="4"/>
        <v>44.162276517562965</v>
      </c>
      <c r="AC40">
        <f t="shared" si="5"/>
        <v>54.749415347619966</v>
      </c>
      <c r="AD40">
        <f t="shared" si="6"/>
        <v>17.985187414234208</v>
      </c>
      <c r="AE40">
        <f t="shared" si="7"/>
        <v>2.64805678719055</v>
      </c>
    </row>
    <row r="41" spans="1:31" x14ac:dyDescent="0.2">
      <c r="L41" t="s">
        <v>130</v>
      </c>
      <c r="M41" t="s">
        <v>121</v>
      </c>
      <c r="N41">
        <v>10.7170923868182</v>
      </c>
      <c r="O41">
        <v>13.0834753671976</v>
      </c>
      <c r="P41">
        <v>12.8280787072939</v>
      </c>
      <c r="Q41">
        <v>0.60964490646173397</v>
      </c>
      <c r="R41">
        <v>1.4004335623272099</v>
      </c>
      <c r="S41">
        <v>7.8734645490968994E-2</v>
      </c>
      <c r="T41">
        <v>16.158893344085701</v>
      </c>
      <c r="U41">
        <v>6.9604686671348599</v>
      </c>
      <c r="V41">
        <v>4.4080910549866399</v>
      </c>
      <c r="W41">
        <v>7.5663695993381097</v>
      </c>
      <c r="X41">
        <v>11.9772947965944</v>
      </c>
      <c r="Y41">
        <v>8.8802895322494901</v>
      </c>
      <c r="AA41" t="s">
        <v>144</v>
      </c>
      <c r="AB41">
        <f t="shared" si="4"/>
        <v>12.209548820436567</v>
      </c>
      <c r="AC41">
        <f t="shared" si="5"/>
        <v>0.69627103809330426</v>
      </c>
      <c r="AD41">
        <f t="shared" si="6"/>
        <v>9.1758176887357337</v>
      </c>
      <c r="AE41">
        <f t="shared" si="7"/>
        <v>9.4746513093939999</v>
      </c>
    </row>
    <row r="42" spans="1:31" x14ac:dyDescent="0.2">
      <c r="L42" t="s">
        <v>131</v>
      </c>
      <c r="M42" t="s">
        <v>122</v>
      </c>
      <c r="N42">
        <v>1.0718239335917801</v>
      </c>
      <c r="O42">
        <v>1.6491825903736399</v>
      </c>
      <c r="P42">
        <v>2.77733665126105</v>
      </c>
      <c r="Q42">
        <v>3.8680302317205899</v>
      </c>
      <c r="R42">
        <v>4.2195354989910996</v>
      </c>
      <c r="S42">
        <v>11.222762554552601</v>
      </c>
      <c r="T42">
        <v>4.2974418610585001</v>
      </c>
      <c r="U42">
        <v>2.8719104064431802</v>
      </c>
      <c r="V42">
        <v>0.93508499339096895</v>
      </c>
      <c r="W42">
        <v>4.29051722729458</v>
      </c>
      <c r="X42">
        <v>5.2708625242133298</v>
      </c>
      <c r="Y42">
        <v>3.3247718621342699</v>
      </c>
      <c r="AA42" t="s">
        <v>145</v>
      </c>
      <c r="AB42">
        <f t="shared" si="4"/>
        <v>1.8327810584088233</v>
      </c>
      <c r="AC42">
        <f t="shared" si="5"/>
        <v>6.4367760950880966</v>
      </c>
      <c r="AD42">
        <f t="shared" si="6"/>
        <v>2.7014790869642162</v>
      </c>
      <c r="AE42">
        <f t="shared" si="7"/>
        <v>4.2953838712140602</v>
      </c>
    </row>
    <row r="43" spans="1:31" x14ac:dyDescent="0.2">
      <c r="L43" t="s">
        <v>128</v>
      </c>
      <c r="M43" t="s">
        <v>123</v>
      </c>
      <c r="N43">
        <v>7.4711845098706302</v>
      </c>
      <c r="O43">
        <v>5.2804956923813897</v>
      </c>
      <c r="P43">
        <v>8.1395654579636805</v>
      </c>
      <c r="Q43">
        <v>7.4375086826173602</v>
      </c>
      <c r="R43">
        <v>7.8644887388305804</v>
      </c>
      <c r="S43">
        <v>11.1422885646371</v>
      </c>
      <c r="T43">
        <v>0.83058551053331098</v>
      </c>
      <c r="U43">
        <v>21.8088560484643</v>
      </c>
      <c r="V43">
        <v>28.854981310417902</v>
      </c>
      <c r="W43">
        <v>1.0754299055359799</v>
      </c>
      <c r="X43">
        <v>3.1179284947409198</v>
      </c>
      <c r="Y43">
        <v>1.4286225979778699</v>
      </c>
      <c r="AA43" t="s">
        <v>146</v>
      </c>
      <c r="AB43">
        <f t="shared" si="4"/>
        <v>6.9637485534052344</v>
      </c>
      <c r="AC43">
        <f t="shared" si="5"/>
        <v>8.81476199536168</v>
      </c>
      <c r="AD43">
        <f t="shared" si="6"/>
        <v>17.164807623138504</v>
      </c>
      <c r="AE43">
        <f t="shared" si="7"/>
        <v>1.873993666084923</v>
      </c>
    </row>
    <row r="44" spans="1:31" x14ac:dyDescent="0.2">
      <c r="K44" t="s">
        <v>164</v>
      </c>
      <c r="L44" t="s">
        <v>126</v>
      </c>
      <c r="M44" t="s">
        <v>158</v>
      </c>
      <c r="N44">
        <v>14.464486567066</v>
      </c>
      <c r="O44">
        <v>11.454365982733201</v>
      </c>
      <c r="P44">
        <v>13.4327808544648</v>
      </c>
      <c r="Q44">
        <v>9.1008492825637397</v>
      </c>
      <c r="R44">
        <v>10.154261884030699</v>
      </c>
      <c r="S44">
        <v>10.3767483337722</v>
      </c>
      <c r="T44">
        <v>18.770519375573699</v>
      </c>
      <c r="U44">
        <v>12.886385352304501</v>
      </c>
      <c r="V44">
        <v>18.4507505405196</v>
      </c>
      <c r="W44">
        <v>19.457133350250501</v>
      </c>
      <c r="X44">
        <v>19.367136012291599</v>
      </c>
      <c r="Y44">
        <v>20.912729022984799</v>
      </c>
      <c r="AA44" t="s">
        <v>147</v>
      </c>
      <c r="AB44">
        <f t="shared" si="4"/>
        <v>13.117211134754667</v>
      </c>
      <c r="AC44">
        <f t="shared" si="5"/>
        <v>9.8772865001222119</v>
      </c>
      <c r="AD44">
        <f t="shared" si="6"/>
        <v>16.7025517561326</v>
      </c>
      <c r="AE44">
        <f t="shared" si="7"/>
        <v>19.912332795175633</v>
      </c>
    </row>
    <row r="45" spans="1:31" x14ac:dyDescent="0.2">
      <c r="L45" t="s">
        <v>133</v>
      </c>
      <c r="M45" t="s">
        <v>132</v>
      </c>
      <c r="N45">
        <v>232.96162795574</v>
      </c>
      <c r="O45">
        <v>93.646487782765007</v>
      </c>
      <c r="P45">
        <v>168.03857836860499</v>
      </c>
      <c r="Q45">
        <v>197.36491790565501</v>
      </c>
      <c r="R45">
        <v>157.26179297498601</v>
      </c>
      <c r="S45">
        <v>145.14839261685799</v>
      </c>
      <c r="T45">
        <v>115.813469335128</v>
      </c>
      <c r="U45">
        <v>119.332228767118</v>
      </c>
      <c r="V45">
        <v>105.545593435839</v>
      </c>
      <c r="W45">
        <v>104.131410316469</v>
      </c>
      <c r="X45">
        <v>97.980542631922006</v>
      </c>
      <c r="Y45">
        <v>148.028630509431</v>
      </c>
      <c r="AA45" t="s">
        <v>148</v>
      </c>
      <c r="AB45">
        <f t="shared" si="4"/>
        <v>164.88223136903667</v>
      </c>
      <c r="AC45">
        <f t="shared" si="5"/>
        <v>166.591701165833</v>
      </c>
      <c r="AD45">
        <f t="shared" si="6"/>
        <v>113.56376384602834</v>
      </c>
      <c r="AE45">
        <f t="shared" si="7"/>
        <v>116.71352781927401</v>
      </c>
    </row>
    <row r="46" spans="1:31" x14ac:dyDescent="0.2">
      <c r="L46" t="s">
        <v>135</v>
      </c>
      <c r="M46" t="s">
        <v>134</v>
      </c>
      <c r="N46">
        <v>8.3578107523452697E-2</v>
      </c>
      <c r="O46">
        <v>1.78586771461879</v>
      </c>
      <c r="P46">
        <v>0.43730411435305899</v>
      </c>
      <c r="Q46">
        <v>0.73752085032777404</v>
      </c>
      <c r="R46">
        <v>1.77169277963215</v>
      </c>
      <c r="S46">
        <v>0.76199692086035797</v>
      </c>
      <c r="T46">
        <v>4.2392624005098301E-2</v>
      </c>
      <c r="U46">
        <v>3.0916751686514599</v>
      </c>
      <c r="V46">
        <v>0.51040886632854598</v>
      </c>
      <c r="W46">
        <v>0.376384088169613</v>
      </c>
      <c r="X46">
        <v>1.3378325690455299</v>
      </c>
      <c r="Y46">
        <v>0.51851452738737402</v>
      </c>
      <c r="AA46" t="s">
        <v>149</v>
      </c>
      <c r="AB46">
        <f t="shared" si="4"/>
        <v>0.76891664549843386</v>
      </c>
      <c r="AC46">
        <f t="shared" si="5"/>
        <v>1.0904035169400941</v>
      </c>
      <c r="AD46">
        <f t="shared" si="6"/>
        <v>1.2148255529950347</v>
      </c>
      <c r="AE46">
        <f t="shared" si="7"/>
        <v>0.74424372820083906</v>
      </c>
    </row>
    <row r="47" spans="1:31" x14ac:dyDescent="0.2">
      <c r="K47" t="s">
        <v>163</v>
      </c>
      <c r="L47" t="s">
        <v>136</v>
      </c>
      <c r="M47" t="s">
        <v>157</v>
      </c>
      <c r="N47">
        <v>0.35091166298722898</v>
      </c>
      <c r="O47">
        <v>0.32512335828021399</v>
      </c>
      <c r="P47">
        <v>0.326412142649737</v>
      </c>
      <c r="Q47">
        <v>0</v>
      </c>
      <c r="R47">
        <v>0.1</v>
      </c>
      <c r="S47">
        <v>0</v>
      </c>
      <c r="T47">
        <v>0.75151327422300696</v>
      </c>
      <c r="U47">
        <v>0.48753916714154699</v>
      </c>
      <c r="V47">
        <v>0.35716774283368602</v>
      </c>
      <c r="W47">
        <v>0.81940912563716095</v>
      </c>
      <c r="X47">
        <v>1.0066368746508201</v>
      </c>
      <c r="Y47">
        <v>0.403155360319427</v>
      </c>
      <c r="AA47" t="s">
        <v>150</v>
      </c>
      <c r="AB47">
        <f t="shared" si="4"/>
        <v>0.33414905463905997</v>
      </c>
      <c r="AC47">
        <f t="shared" si="5"/>
        <v>3.3333333333333333E-2</v>
      </c>
      <c r="AD47">
        <f t="shared" si="6"/>
        <v>0.53207339473274662</v>
      </c>
      <c r="AE47">
        <f t="shared" si="7"/>
        <v>0.74306712020246934</v>
      </c>
    </row>
    <row r="48" spans="1:31" x14ac:dyDescent="0.2">
      <c r="L48" t="s">
        <v>116</v>
      </c>
      <c r="M48" t="s">
        <v>137</v>
      </c>
      <c r="N48">
        <v>21.599429623731599</v>
      </c>
      <c r="O48">
        <v>99.565921407582906</v>
      </c>
      <c r="P48">
        <v>30.458582611571401</v>
      </c>
      <c r="Q48">
        <v>104.324523308922</v>
      </c>
      <c r="R48">
        <v>84.140575200771096</v>
      </c>
      <c r="S48">
        <v>138.452075043105</v>
      </c>
      <c r="T48">
        <v>30.005615947755398</v>
      </c>
      <c r="U48">
        <v>95.671796210563699</v>
      </c>
      <c r="V48">
        <v>83.774464728996406</v>
      </c>
      <c r="W48">
        <v>111.947073343356</v>
      </c>
      <c r="X48">
        <v>269.13314187854797</v>
      </c>
      <c r="Y48">
        <v>170.60480726904501</v>
      </c>
      <c r="AA48" t="s">
        <v>151</v>
      </c>
      <c r="AB48">
        <f t="shared" si="4"/>
        <v>50.541311214295298</v>
      </c>
      <c r="AC48">
        <f t="shared" si="5"/>
        <v>108.97239118426603</v>
      </c>
      <c r="AD48">
        <f t="shared" si="6"/>
        <v>69.817292295771836</v>
      </c>
      <c r="AE48">
        <f t="shared" si="7"/>
        <v>183.895007496983</v>
      </c>
    </row>
    <row r="49" spans="12:31" x14ac:dyDescent="0.2">
      <c r="L49" t="s">
        <v>138</v>
      </c>
      <c r="M49" t="s">
        <v>139</v>
      </c>
      <c r="N49">
        <v>0</v>
      </c>
      <c r="O49">
        <v>7.4375913878422795E-2</v>
      </c>
      <c r="P49">
        <v>7.4670738943538206E-2</v>
      </c>
      <c r="Q49">
        <v>7.4078514878010995E-2</v>
      </c>
      <c r="R49">
        <v>5.0420140391230502E-2</v>
      </c>
      <c r="S49">
        <v>2.0492735247020001E-3</v>
      </c>
      <c r="T49">
        <v>7.2386434435890004E-2</v>
      </c>
      <c r="U49">
        <v>7.4353667480729496E-2</v>
      </c>
      <c r="V49">
        <v>0.145255921303451</v>
      </c>
      <c r="W49">
        <v>2.3803146892064201E-2</v>
      </c>
      <c r="X49">
        <v>4.9126485662570801E-2</v>
      </c>
      <c r="Y49">
        <v>7.3781345068166901E-2</v>
      </c>
      <c r="AA49" t="s">
        <v>152</v>
      </c>
      <c r="AB49">
        <f t="shared" si="4"/>
        <v>4.9682217607320334E-2</v>
      </c>
      <c r="AC49">
        <f t="shared" si="5"/>
        <v>4.2182642931314497E-2</v>
      </c>
      <c r="AD49">
        <f t="shared" si="6"/>
        <v>9.7332007740023499E-2</v>
      </c>
      <c r="AE49">
        <f t="shared" si="7"/>
        <v>4.8903659207600626E-2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F84C7-4CE0-443D-A4F4-FD56C83A6EC6}">
  <dimension ref="A1:F14"/>
  <sheetViews>
    <sheetView workbookViewId="0">
      <selection activeCell="E19" sqref="E19"/>
    </sheetView>
  </sheetViews>
  <sheetFormatPr defaultRowHeight="14.25" x14ac:dyDescent="0.2"/>
  <sheetData>
    <row r="1" spans="1:6" x14ac:dyDescent="0.2">
      <c r="A1" t="s">
        <v>165</v>
      </c>
      <c r="C1" t="s">
        <v>166</v>
      </c>
      <c r="D1" t="s">
        <v>167</v>
      </c>
      <c r="E1" t="s">
        <v>168</v>
      </c>
      <c r="F1" t="s">
        <v>169</v>
      </c>
    </row>
    <row r="2" spans="1:6" x14ac:dyDescent="0.2">
      <c r="A2" t="s">
        <v>117</v>
      </c>
      <c r="B2" t="s">
        <v>170</v>
      </c>
      <c r="C2">
        <v>1.3570935371095734</v>
      </c>
      <c r="D2">
        <v>0.37739804897413959</v>
      </c>
      <c r="E2">
        <v>0.43797954899892294</v>
      </c>
      <c r="F2">
        <v>0.27426379978524168</v>
      </c>
    </row>
    <row r="3" spans="1:6" x14ac:dyDescent="0.2">
      <c r="A3" t="s">
        <v>118</v>
      </c>
      <c r="B3" t="s">
        <v>171</v>
      </c>
      <c r="C3">
        <v>6.7756514326277211</v>
      </c>
      <c r="D3">
        <v>1.98069680762552</v>
      </c>
      <c r="E3">
        <v>4.7315676001572067</v>
      </c>
      <c r="F3">
        <v>3.1642668498547599</v>
      </c>
    </row>
    <row r="4" spans="1:6" x14ac:dyDescent="0.2">
      <c r="A4" t="s">
        <v>119</v>
      </c>
      <c r="B4" t="s">
        <v>172</v>
      </c>
      <c r="C4">
        <v>25.877218333547763</v>
      </c>
      <c r="D4">
        <v>1.7958079257608766</v>
      </c>
      <c r="E4">
        <v>15.504957258757189</v>
      </c>
      <c r="F4">
        <v>8.7384321688837669</v>
      </c>
    </row>
    <row r="5" spans="1:6" x14ac:dyDescent="0.2">
      <c r="A5" t="s">
        <v>120</v>
      </c>
      <c r="B5" t="s">
        <v>173</v>
      </c>
      <c r="C5">
        <v>44.162276517562965</v>
      </c>
      <c r="D5">
        <v>54.749415347619966</v>
      </c>
      <c r="E5">
        <v>17.985187414234208</v>
      </c>
      <c r="F5">
        <v>2.64805678719055</v>
      </c>
    </row>
    <row r="6" spans="1:6" x14ac:dyDescent="0.2">
      <c r="A6" t="s">
        <v>121</v>
      </c>
      <c r="B6" t="s">
        <v>174</v>
      </c>
      <c r="C6">
        <v>12.209548820436567</v>
      </c>
      <c r="D6">
        <v>0.69627103809330426</v>
      </c>
      <c r="E6">
        <v>9.1758176887357337</v>
      </c>
      <c r="F6">
        <v>9.4746513093939999</v>
      </c>
    </row>
    <row r="7" spans="1:6" x14ac:dyDescent="0.2">
      <c r="A7" t="s">
        <v>122</v>
      </c>
      <c r="B7" t="s">
        <v>175</v>
      </c>
      <c r="C7">
        <v>1.8327810584088233</v>
      </c>
      <c r="D7">
        <v>6.4367760950880966</v>
      </c>
      <c r="E7">
        <v>2.7014790869642162</v>
      </c>
      <c r="F7">
        <v>4.2953838712140602</v>
      </c>
    </row>
    <row r="8" spans="1:6" x14ac:dyDescent="0.2">
      <c r="A8" t="s">
        <v>123</v>
      </c>
      <c r="B8" t="s">
        <v>176</v>
      </c>
      <c r="C8">
        <v>6.9637485534052344</v>
      </c>
      <c r="D8">
        <v>8.81476199536168</v>
      </c>
      <c r="E8">
        <v>17.164807623138504</v>
      </c>
      <c r="F8">
        <v>1.873993666084923</v>
      </c>
    </row>
    <row r="9" spans="1:6" x14ac:dyDescent="0.2">
      <c r="A9" t="s">
        <v>158</v>
      </c>
      <c r="B9" t="s">
        <v>177</v>
      </c>
      <c r="C9">
        <v>13.117211134754667</v>
      </c>
      <c r="D9">
        <v>9.8772865001222119</v>
      </c>
      <c r="E9">
        <v>16.7025517561326</v>
      </c>
      <c r="F9">
        <v>19.912332795175633</v>
      </c>
    </row>
    <row r="10" spans="1:6" x14ac:dyDescent="0.2">
      <c r="A10" t="s">
        <v>132</v>
      </c>
      <c r="B10" t="s">
        <v>178</v>
      </c>
      <c r="C10">
        <v>164.88223136903667</v>
      </c>
      <c r="D10">
        <v>166.591701165833</v>
      </c>
      <c r="E10">
        <v>113.56376384602834</v>
      </c>
      <c r="F10">
        <v>116.71352781927401</v>
      </c>
    </row>
    <row r="11" spans="1:6" x14ac:dyDescent="0.2">
      <c r="A11" t="s">
        <v>134</v>
      </c>
      <c r="B11" t="s">
        <v>179</v>
      </c>
      <c r="C11">
        <v>0.76891664549843386</v>
      </c>
      <c r="D11">
        <v>1.0904035169400941</v>
      </c>
      <c r="E11">
        <v>1.2148255529950347</v>
      </c>
      <c r="F11">
        <v>0.74424372820083906</v>
      </c>
    </row>
    <row r="12" spans="1:6" x14ac:dyDescent="0.2">
      <c r="A12" t="s">
        <v>157</v>
      </c>
      <c r="B12" t="s">
        <v>180</v>
      </c>
      <c r="C12">
        <v>0.30414905463906</v>
      </c>
      <c r="D12">
        <v>3.3333333333333333E-2</v>
      </c>
      <c r="E12">
        <v>0.63207339473274704</v>
      </c>
      <c r="F12">
        <v>0.74306712020246934</v>
      </c>
    </row>
    <row r="13" spans="1:6" x14ac:dyDescent="0.2">
      <c r="A13" t="s">
        <v>137</v>
      </c>
      <c r="B13" t="s">
        <v>181</v>
      </c>
      <c r="C13">
        <v>50.541311214295298</v>
      </c>
      <c r="D13">
        <v>108.97239118426603</v>
      </c>
      <c r="E13">
        <v>69.817292295771836</v>
      </c>
      <c r="F13">
        <v>183.895007496983</v>
      </c>
    </row>
    <row r="14" spans="1:6" x14ac:dyDescent="0.2">
      <c r="A14" t="s">
        <v>139</v>
      </c>
      <c r="B14" t="s">
        <v>182</v>
      </c>
      <c r="C14">
        <v>4.9682217607320334E-2</v>
      </c>
      <c r="D14">
        <v>4.2182642931314497E-2</v>
      </c>
      <c r="E14">
        <v>9.7332007740023499E-2</v>
      </c>
      <c r="F14">
        <v>4.8903659207600626E-2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B97BB-9A14-4253-B51D-D60A30D482A9}">
  <dimension ref="A1:F24"/>
  <sheetViews>
    <sheetView tabSelected="1" workbookViewId="0">
      <selection activeCell="L12" sqref="L12"/>
    </sheetView>
  </sheetViews>
  <sheetFormatPr defaultRowHeight="14.25" x14ac:dyDescent="0.2"/>
  <sheetData>
    <row r="1" spans="1:6" x14ac:dyDescent="0.2">
      <c r="A1" t="s">
        <v>183</v>
      </c>
      <c r="C1" t="s">
        <v>166</v>
      </c>
      <c r="D1" t="s">
        <v>167</v>
      </c>
      <c r="E1" t="s">
        <v>168</v>
      </c>
      <c r="F1" t="s">
        <v>169</v>
      </c>
    </row>
    <row r="2" spans="1:6" x14ac:dyDescent="0.2">
      <c r="A2" t="s">
        <v>110</v>
      </c>
      <c r="B2" t="s">
        <v>184</v>
      </c>
      <c r="C2">
        <v>3.3364368049004771E-2</v>
      </c>
      <c r="D2">
        <v>1.0868119503431271</v>
      </c>
      <c r="E2">
        <v>4.3999768341839496E-2</v>
      </c>
      <c r="F2">
        <v>8.9056329882531496E-2</v>
      </c>
    </row>
    <row r="3" spans="1:6" x14ac:dyDescent="0.2">
      <c r="A3" t="s">
        <v>109</v>
      </c>
      <c r="B3" t="s">
        <v>185</v>
      </c>
      <c r="C3">
        <v>16.738001626088465</v>
      </c>
      <c r="D3">
        <v>42.4349910621576</v>
      </c>
      <c r="E3">
        <v>55.576476824321468</v>
      </c>
      <c r="F3">
        <v>66.464682319007125</v>
      </c>
    </row>
    <row r="4" spans="1:6" x14ac:dyDescent="0.2">
      <c r="A4" t="s">
        <v>159</v>
      </c>
      <c r="B4" t="s">
        <v>186</v>
      </c>
      <c r="C4">
        <v>2.2494914983520702</v>
      </c>
      <c r="D4">
        <v>1.4149442804701234E-2</v>
      </c>
      <c r="E4">
        <v>0.70518464031889116</v>
      </c>
      <c r="F4">
        <v>2.2921285891649732</v>
      </c>
    </row>
    <row r="5" spans="1:6" x14ac:dyDescent="0.2">
      <c r="A5" t="s">
        <v>107</v>
      </c>
      <c r="B5" t="s">
        <v>187</v>
      </c>
      <c r="C5">
        <v>7.5809944241521002E-2</v>
      </c>
      <c r="D5">
        <v>3.8334814367777761</v>
      </c>
      <c r="E5">
        <v>0.21138752991289</v>
      </c>
      <c r="F5">
        <v>0.36267532275925901</v>
      </c>
    </row>
    <row r="6" spans="1:6" x14ac:dyDescent="0.2">
      <c r="A6" t="s">
        <v>108</v>
      </c>
      <c r="B6" t="s">
        <v>188</v>
      </c>
      <c r="C6">
        <v>93.922505944685327</v>
      </c>
      <c r="D6">
        <v>170.64219877195967</v>
      </c>
      <c r="E6">
        <v>96.28963405219541</v>
      </c>
      <c r="F6">
        <v>97.046692759803491</v>
      </c>
    </row>
    <row r="7" spans="1:6" x14ac:dyDescent="0.2">
      <c r="A7" t="s">
        <v>154</v>
      </c>
      <c r="B7" t="s">
        <v>189</v>
      </c>
      <c r="C7">
        <v>0.10708849159990556</v>
      </c>
      <c r="D7">
        <v>0.24034786609461803</v>
      </c>
      <c r="E7">
        <v>0.73761990576611236</v>
      </c>
      <c r="F7">
        <v>0.85655590799467562</v>
      </c>
    </row>
    <row r="8" spans="1:6" x14ac:dyDescent="0.2">
      <c r="A8" t="s">
        <v>51</v>
      </c>
      <c r="B8" t="s">
        <v>190</v>
      </c>
      <c r="C8">
        <v>9.0246663199224013</v>
      </c>
      <c r="D8">
        <v>2.5107104254797097</v>
      </c>
      <c r="E8">
        <v>4.145148200941974</v>
      </c>
      <c r="F8">
        <v>2.1434361758679668</v>
      </c>
    </row>
    <row r="9" spans="1:6" x14ac:dyDescent="0.2">
      <c r="A9" t="s">
        <v>114</v>
      </c>
      <c r="B9" t="s">
        <v>191</v>
      </c>
      <c r="C9">
        <v>6.2518373431660166</v>
      </c>
      <c r="D9">
        <v>3.6151732918199997</v>
      </c>
      <c r="E9">
        <v>12.456961028743271</v>
      </c>
      <c r="F9">
        <v>26.804853860718566</v>
      </c>
    </row>
    <row r="10" spans="1:6" x14ac:dyDescent="0.2">
      <c r="A10" t="s">
        <v>106</v>
      </c>
      <c r="B10" t="s">
        <v>192</v>
      </c>
      <c r="C10">
        <v>28.882087093239402</v>
      </c>
      <c r="D10">
        <v>113.07929078351003</v>
      </c>
      <c r="E10">
        <v>69.036503173156134</v>
      </c>
      <c r="F10">
        <v>32.315391767738134</v>
      </c>
    </row>
    <row r="11" spans="1:6" x14ac:dyDescent="0.2">
      <c r="A11" t="s">
        <v>53</v>
      </c>
      <c r="B11" t="s">
        <v>193</v>
      </c>
      <c r="C11">
        <v>10.367104052767067</v>
      </c>
      <c r="D11">
        <v>3.2245702347129641</v>
      </c>
      <c r="E11">
        <v>5.8436342088137936</v>
      </c>
      <c r="F11">
        <v>14.385526901314899</v>
      </c>
    </row>
    <row r="12" spans="1:6" x14ac:dyDescent="0.2">
      <c r="A12" t="s">
        <v>56</v>
      </c>
      <c r="B12" t="s">
        <v>194</v>
      </c>
      <c r="C12">
        <v>4.6478998850976465</v>
      </c>
      <c r="D12">
        <v>24.089500859582799</v>
      </c>
      <c r="E12">
        <v>9.0080816874820808</v>
      </c>
      <c r="F12">
        <v>9.8474984693520256</v>
      </c>
    </row>
    <row r="13" spans="1:6" x14ac:dyDescent="0.2">
      <c r="A13" t="s">
        <v>57</v>
      </c>
      <c r="B13" t="s">
        <v>195</v>
      </c>
      <c r="C13">
        <v>2.0402784814243327</v>
      </c>
      <c r="D13">
        <v>10.173192301165811</v>
      </c>
      <c r="E13">
        <v>4.4314217411846633</v>
      </c>
      <c r="F13">
        <v>6.586298542232714</v>
      </c>
    </row>
    <row r="14" spans="1:6" x14ac:dyDescent="0.2">
      <c r="A14" t="s">
        <v>58</v>
      </c>
      <c r="B14" t="s">
        <v>196</v>
      </c>
      <c r="C14">
        <v>2.6727883542968631</v>
      </c>
      <c r="D14">
        <v>6.3009539936064698</v>
      </c>
      <c r="E14">
        <v>4.3952318394646204</v>
      </c>
      <c r="F14">
        <v>5.9666210526197707</v>
      </c>
    </row>
    <row r="15" spans="1:6" x14ac:dyDescent="0.2">
      <c r="A15" t="s">
        <v>155</v>
      </c>
      <c r="B15" t="s">
        <v>197</v>
      </c>
      <c r="C15">
        <v>0.12316774699945547</v>
      </c>
      <c r="D15">
        <v>0.13214278466831572</v>
      </c>
      <c r="E15">
        <v>4.2903378186031906</v>
      </c>
      <c r="F15">
        <v>6.3915374682982433</v>
      </c>
    </row>
    <row r="16" spans="1:6" x14ac:dyDescent="0.2">
      <c r="A16" t="s">
        <v>156</v>
      </c>
      <c r="B16" t="s">
        <v>198</v>
      </c>
      <c r="C16">
        <v>3.0186765127845499E-2</v>
      </c>
      <c r="D16">
        <v>4.6355124696461303E-2</v>
      </c>
      <c r="E16">
        <v>14.790192503915529</v>
      </c>
      <c r="F16">
        <v>18.554013591760935</v>
      </c>
    </row>
    <row r="17" spans="1:6" x14ac:dyDescent="0.2">
      <c r="A17" t="s">
        <v>64</v>
      </c>
      <c r="B17" t="s">
        <v>199</v>
      </c>
      <c r="C17">
        <v>3.7889350788245881</v>
      </c>
      <c r="D17">
        <v>7.1545687668183335</v>
      </c>
      <c r="E17">
        <v>2.0140433593485039</v>
      </c>
      <c r="F17">
        <v>2.9580782949307505</v>
      </c>
    </row>
    <row r="18" spans="1:6" x14ac:dyDescent="0.2">
      <c r="A18" t="s">
        <v>66</v>
      </c>
      <c r="B18" t="s">
        <v>200</v>
      </c>
      <c r="C18">
        <v>32.687102754817992</v>
      </c>
      <c r="D18">
        <v>27.659858736567234</v>
      </c>
      <c r="E18">
        <v>4.6862710629920069E-2</v>
      </c>
      <c r="F18">
        <v>0.10547224779666066</v>
      </c>
    </row>
    <row r="19" spans="1:6" x14ac:dyDescent="0.2">
      <c r="A19" t="s">
        <v>68</v>
      </c>
      <c r="B19" t="s">
        <v>201</v>
      </c>
      <c r="C19">
        <v>2.423319613911443E-2</v>
      </c>
      <c r="D19">
        <v>2.4608373803961663</v>
      </c>
      <c r="E19">
        <v>4.845189561417234E-2</v>
      </c>
      <c r="F19">
        <v>7.2058719214727104E-2</v>
      </c>
    </row>
    <row r="20" spans="1:6" x14ac:dyDescent="0.2">
      <c r="A20" t="s">
        <v>70</v>
      </c>
      <c r="B20" t="s">
        <v>202</v>
      </c>
      <c r="C20">
        <v>0.19730203602968902</v>
      </c>
      <c r="D20">
        <v>6.8608291699929964</v>
      </c>
      <c r="E20">
        <v>9.58806789232451</v>
      </c>
      <c r="F20">
        <v>4.4569031880749232</v>
      </c>
    </row>
    <row r="21" spans="1:6" x14ac:dyDescent="0.2">
      <c r="A21" t="s">
        <v>72</v>
      </c>
      <c r="B21" t="s">
        <v>203</v>
      </c>
      <c r="C21">
        <v>1.3501654742245794</v>
      </c>
      <c r="D21">
        <v>11.772496023949977</v>
      </c>
      <c r="E21">
        <v>12.465752110189944</v>
      </c>
      <c r="F21">
        <v>6.0153322909136762</v>
      </c>
    </row>
    <row r="22" spans="1:6" x14ac:dyDescent="0.2">
      <c r="A22" t="s">
        <v>74</v>
      </c>
      <c r="B22" t="s">
        <v>204</v>
      </c>
      <c r="C22">
        <v>6.1513280260796392</v>
      </c>
      <c r="D22">
        <v>1.6763153131009585</v>
      </c>
      <c r="E22">
        <v>1.7795857722260209</v>
      </c>
      <c r="F22">
        <v>2.2792992616337631</v>
      </c>
    </row>
    <row r="23" spans="1:6" x14ac:dyDescent="0.2">
      <c r="A23" t="s">
        <v>75</v>
      </c>
      <c r="B23" t="s">
        <v>205</v>
      </c>
      <c r="C23">
        <v>4.1312039199050865</v>
      </c>
      <c r="D23">
        <v>4.6502112747444369E-2</v>
      </c>
      <c r="E23">
        <v>0.16901381165860199</v>
      </c>
      <c r="F23">
        <v>0.11658018202853983</v>
      </c>
    </row>
    <row r="24" spans="1:6" x14ac:dyDescent="0.2">
      <c r="A24" t="s">
        <v>111</v>
      </c>
      <c r="B24" t="s">
        <v>206</v>
      </c>
      <c r="C24">
        <v>0.108481916315035</v>
      </c>
      <c r="D24">
        <v>3.8326748784477664E-2</v>
      </c>
      <c r="E24">
        <v>2.4044149619549566</v>
      </c>
      <c r="F24">
        <v>1.8877359763138231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LOX途径</vt:lpstr>
      <vt:lpstr>萜类途径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2019-03-03T13:42:59Z</dcterms:modified>
</cp:coreProperties>
</file>